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521" windowWidth="12120" windowHeight="9075" activeTab="0"/>
  </bookViews>
  <sheets>
    <sheet name="реестр" sheetId="1" r:id="rId1"/>
  </sheets>
  <definedNames>
    <definedName name="_xlnm.Print_Titles" localSheetId="0">'реестр'!$5:$8</definedName>
  </definedNames>
  <calcPr fullCalcOnLoad="1"/>
</workbook>
</file>

<file path=xl/sharedStrings.xml><?xml version="1.0" encoding="utf-8"?>
<sst xmlns="http://schemas.openxmlformats.org/spreadsheetml/2006/main" count="499" uniqueCount="201">
  <si>
    <t>Итого</t>
  </si>
  <si>
    <t>Код расходного обязательства*</t>
  </si>
  <si>
    <t>Наименование расходного обязательства*</t>
  </si>
  <si>
    <t>Реквизиты нормативного правового акта, договора, соглашения</t>
  </si>
  <si>
    <t>Статья, пункт, подпункт, абзац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</si>
  <si>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</si>
  <si>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</si>
  <si>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Объем средств на исполнение расходного обязательства (тыс.руб.)</t>
  </si>
  <si>
    <t>Код методики расчета объема расходов*</t>
  </si>
  <si>
    <t>(наименование главного распорядителя (распорядителя)</t>
  </si>
  <si>
    <t>фактический</t>
  </si>
  <si>
    <t>РЕЕСТР</t>
  </si>
  <si>
    <t xml:space="preserve">Код главного распорядителя средств </t>
  </si>
  <si>
    <t>Код целевой статьи  классификации расходов бюджетов</t>
  </si>
  <si>
    <t>плановый (уточненный)</t>
  </si>
  <si>
    <t>в целом</t>
  </si>
  <si>
    <t>не установлен</t>
  </si>
  <si>
    <t>01</t>
  </si>
  <si>
    <t>02</t>
  </si>
  <si>
    <t>000</t>
  </si>
  <si>
    <t>211,213</t>
  </si>
  <si>
    <t>03</t>
  </si>
  <si>
    <t>290</t>
  </si>
  <si>
    <t>310</t>
  </si>
  <si>
    <t>04</t>
  </si>
  <si>
    <t>11</t>
  </si>
  <si>
    <t>10</t>
  </si>
  <si>
    <t>05</t>
  </si>
  <si>
    <t>в том числе</t>
  </si>
  <si>
    <t>07</t>
  </si>
  <si>
    <t xml:space="preserve"> </t>
  </si>
  <si>
    <t>оплата труда и начисления на нее</t>
  </si>
  <si>
    <t>приобретение услуг и материалов</t>
  </si>
  <si>
    <t>220,340</t>
  </si>
  <si>
    <t>уплата налога на имущество и земельного налога</t>
  </si>
  <si>
    <t>увеличение стоимости основных средств</t>
  </si>
  <si>
    <t>прочие расходы, связанные с обеспечением деятельности</t>
  </si>
  <si>
    <t>уплата налога на имушество и земельного налога</t>
  </si>
  <si>
    <t>увеличение стоимости основных средств (за исключением объектов, финансирование которых осуществляется в пределах адресной инвестиционной программы)</t>
  </si>
  <si>
    <t>08</t>
  </si>
  <si>
    <t>приобретение услуг и материалов (за исключением объектов, финансирование которых осуществляется в пределах адресной инвестиционной программы)</t>
  </si>
  <si>
    <t>09</t>
  </si>
  <si>
    <t>в том числе:</t>
  </si>
  <si>
    <t>13</t>
  </si>
  <si>
    <t>033</t>
  </si>
  <si>
    <t>решение СНД от 29.12.2008г. №64 "Об утверждении Положения о библиотечном деле и обязательном экземпляре документов"</t>
  </si>
  <si>
    <t>Р-1.002</t>
  </si>
  <si>
    <t>Р-1.005</t>
  </si>
  <si>
    <t>Р-1.009</t>
  </si>
  <si>
    <t>Р-1.027</t>
  </si>
  <si>
    <t>Р-1.032</t>
  </si>
  <si>
    <t>12</t>
  </si>
  <si>
    <t>Р-1.033</t>
  </si>
  <si>
    <t>340</t>
  </si>
  <si>
    <t>увеличение стоимости материальных запасов</t>
  </si>
  <si>
    <t>осуществление полномочий по земельному контролю</t>
  </si>
  <si>
    <t>Р-1.012</t>
  </si>
  <si>
    <t>Р-1.014</t>
  </si>
  <si>
    <t>Р-1.019</t>
  </si>
  <si>
    <t>Р-1.024</t>
  </si>
  <si>
    <t>Р-1.036</t>
  </si>
  <si>
    <t>Р-1.029</t>
  </si>
  <si>
    <t>Р-1.030</t>
  </si>
  <si>
    <t>Р-1.017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</si>
  <si>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(в рамках непрограммных расходов)</t>
  </si>
  <si>
    <t>100</t>
  </si>
  <si>
    <t>200</t>
  </si>
  <si>
    <t>800</t>
  </si>
  <si>
    <t xml:space="preserve">Глава местной администрации </t>
  </si>
  <si>
    <t xml:space="preserve">Администрация </t>
  </si>
  <si>
    <t>500</t>
  </si>
  <si>
    <t xml:space="preserve">расходы на содержание библиотек </t>
  </si>
  <si>
    <t xml:space="preserve">расходы на содержание домов культуры </t>
  </si>
  <si>
    <t xml:space="preserve">расходы по созданию условий организации досуга и обеспечения жителей поселения услугами организации культуры (программа культуры) </t>
  </si>
  <si>
    <t xml:space="preserve">расходы на мероприятия по физкультуре </t>
  </si>
  <si>
    <t xml:space="preserve"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</si>
  <si>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 xml:space="preserve">расходы на организацию и осуществление мероприятий по работе с детьми и молодежью </t>
  </si>
  <si>
    <t>Р-1.007</t>
  </si>
  <si>
    <t>Р-1.010</t>
  </si>
  <si>
    <t>Р-1.015</t>
  </si>
  <si>
    <t>Р-1.021</t>
  </si>
  <si>
    <t>Р-1.023</t>
  </si>
  <si>
    <t>Р-1.028</t>
  </si>
  <si>
    <t>Р-1.031</t>
  </si>
  <si>
    <t>Р-1.037</t>
  </si>
  <si>
    <t xml:space="preserve">Резервные фонды </t>
  </si>
  <si>
    <t>14</t>
  </si>
  <si>
    <t xml:space="preserve">расходы по созданию условий организации досуга и обеспечения жителей поселения услугами организации культуры </t>
  </si>
  <si>
    <t>9920000000</t>
  </si>
  <si>
    <t>9990000200</t>
  </si>
  <si>
    <t>9990051180</t>
  </si>
  <si>
    <t>9990000300</t>
  </si>
  <si>
    <t>9920000110</t>
  </si>
  <si>
    <t>9920000190</t>
  </si>
  <si>
    <t>99100000110</t>
  </si>
  <si>
    <t>Р-1.001</t>
  </si>
  <si>
    <t>Р-1.003</t>
  </si>
  <si>
    <t>Р-1.011</t>
  </si>
  <si>
    <t>Р-1.013</t>
  </si>
  <si>
    <t>Р-1.016</t>
  </si>
  <si>
    <t>утверждение генерального плана поселений, правил землепользования и застройки, выдача разрешений на строительство, разрешение на ввод объектов в эксплуатацию, реконструкция объектов капитального строительства, утверждение нормативов градостроительного проектирования, резервирование земель</t>
  </si>
  <si>
    <t>постановление Главы м. о. от 29.06.2006 №74 "Об утверждении Положения о порядке расходования средств резервного фонда", постановление Главы м.а."поселок Никологоры" от 25.06.2008 № 63 "Об утверждении Порядка использования резервного фонда администрации муниципального образования поселок Никологоры</t>
  </si>
  <si>
    <t>решение СНД от 29.12.2008г. №66 "Об утверждении Положения об организации досуга и обеспечения жителей муниципального образования поселок Никологоры услугами организаций культуры"</t>
  </si>
  <si>
    <t>решение СНД от 29.12.2008г. №65 "Об утверждении Положения о развитии на территории муниципального образования поселок Никологоры массовой физической культуры и спорта, организации и проведении физкультурно-оздоровительных и спортивных мероприятий"</t>
  </si>
  <si>
    <t>Уборка несанкционированных свалок</t>
  </si>
  <si>
    <t>06</t>
  </si>
  <si>
    <t>9990000600</t>
  </si>
  <si>
    <t>Р-1.025</t>
  </si>
  <si>
    <t>Р-1.034</t>
  </si>
  <si>
    <t>0400000000</t>
  </si>
  <si>
    <t>1000000000</t>
  </si>
  <si>
    <t>постановление администрации от 29.10.2018 №195 "Об утверждении порядка финансирования и оплата услуг по ликвидации несанкционированных свалок с территории муниципального образования поселок Никологоры Вязниковского района Владимирской области"</t>
  </si>
  <si>
    <t>0700096010</t>
  </si>
  <si>
    <t>1500000000</t>
  </si>
  <si>
    <t>Муниципальная программа "Борьба с борщевиком Соснового на территории муниципального образования поселок Никологоры Вязниковского района Владимирской области на 2019-2023 годы"</t>
  </si>
  <si>
    <t>1600000000</t>
  </si>
  <si>
    <t>постановление администрации от 23.08.2018 №157 "Об утверждении муниципальной программы "Борьба с борщевиком Соснового на территории муниципального образования поселок Никологоры Вязниковского района Владимирской области на 2019-2023 годы"</t>
  </si>
  <si>
    <t xml:space="preserve">решение СНД от 27.02.2017 № 35 "О передаче отдельных полномочий по решению вопросов местного значения муниципального образования поселок Никологоры муниципальному образованию Вязниковский район"  </t>
  </si>
  <si>
    <t xml:space="preserve">решение СНД от 27.02.2017 № 35 "О передаче отдельных полномочий по решению вопросов местного значения муниципального образования поселок Никологоры муниципальному образованию Вязниковский район" </t>
  </si>
  <si>
    <t>решение СНД от 08.11.2016 №16 "Об оплате труда главе местной администрации", решение СНД от 02.08.2019 №187 "Об оплате труда главе местной администрации муниципального образования поселок Никологоры Вязниковского района Владимирской области"</t>
  </si>
  <si>
    <t xml:space="preserve">постановление администрации от 30.10.2017 №191 "Об утверждении муниципальной программы "Формирование современной городской среды муниципального образования поселок Никологоры на 2018-2024 годы" </t>
  </si>
  <si>
    <t xml:space="preserve">   отчетный год (2019)</t>
  </si>
  <si>
    <t>0100001000</t>
  </si>
  <si>
    <t>2200002000</t>
  </si>
  <si>
    <t>0200003000</t>
  </si>
  <si>
    <t>0300004000</t>
  </si>
  <si>
    <t>0600005000</t>
  </si>
  <si>
    <t>2000006000</t>
  </si>
  <si>
    <t>1300021000</t>
  </si>
  <si>
    <t>0500008000</t>
  </si>
  <si>
    <t>2100009000</t>
  </si>
  <si>
    <t>1400010000</t>
  </si>
  <si>
    <t>1900011000</t>
  </si>
  <si>
    <t>0700012000</t>
  </si>
  <si>
    <t>0800013000</t>
  </si>
  <si>
    <t>0900014000</t>
  </si>
  <si>
    <t>1100017000</t>
  </si>
  <si>
    <t>1200018000</t>
  </si>
  <si>
    <t>первый год 2022</t>
  </si>
  <si>
    <t>второй год 2023</t>
  </si>
  <si>
    <t>Р-1.004</t>
  </si>
  <si>
    <t>Р-1.006</t>
  </si>
  <si>
    <t>Р-1.018</t>
  </si>
  <si>
    <t>Р-1.020</t>
  </si>
  <si>
    <t>Р-1.022</t>
  </si>
  <si>
    <t>Р-1.026</t>
  </si>
  <si>
    <t>Р-1.035</t>
  </si>
  <si>
    <t>решение СНД от 23.12.2009 №23 "Об утверждении Положения о порядке материально-технического обеспечения", решение СНД от 26.01.2018 №93 "Об утверждении Положения о размерах и условиях оплаты труда (денежном содержании) лиц, замещающих муниципальные должности в администрации муниципального образования поселок Никологоры Вязниковского района Владимирской области"</t>
  </si>
  <si>
    <t xml:space="preserve"> постановление администрации от 29.12.2018 №290 "Об утверждении Положения и субвенции для исполнения полномочий по первичному воинскому учету на территории муниципального образования поселок Никологоры Вязниковского района Владимирской области", постановление администрации от 31.12.2019 №306 "Об утверждении Положения и субвенции для исполнения полномочий по первичному воинскому учету на территории муниципального образования поселок Никологоры Вязниковского района Владимирской области"  </t>
  </si>
  <si>
    <t>8</t>
  </si>
  <si>
    <t>Код раздела классификации расходов бюджетов</t>
  </si>
  <si>
    <t>Код подраздела классификации расходов бюджетов</t>
  </si>
  <si>
    <t>Код вида расходов классификации расходов бюджетов</t>
  </si>
  <si>
    <t>Код операции сектора государственного управления</t>
  </si>
  <si>
    <t>плановый год</t>
  </si>
  <si>
    <t xml:space="preserve">     текущий год (план) 2020</t>
  </si>
  <si>
    <t xml:space="preserve">      очередной год 2021</t>
  </si>
  <si>
    <t>Р-1.008</t>
  </si>
  <si>
    <t>833</t>
  </si>
  <si>
    <t>999000700</t>
  </si>
  <si>
    <t>решение СНД от 23.12.2009 №23 "Об утверждении Положения о порядке материально-технического обеспечения"</t>
  </si>
  <si>
    <t>Муниципальная программа "Обеспечение охраны жизни людей на водных объектах, расположенных на территории муницпального образования поселок Никологоры в период 2017-2019 годов", Муниципальная программа "Обеспечение безопасности граждан на водных объектах, расположенных на территории муницпального образования поселок Никологоры на 2020-2024 годы"</t>
  </si>
  <si>
    <t xml:space="preserve">постановление администрации от 25.07.2016 №126 "Об утверждении муниципальной программы "Обеспечение охраны жизни людей на водных объектах, расположенных на территории муниципального образования поселок Никологоры в период 2017-2019 годов", постановление администрации от 02.12.2019 №266 "Обеспечение безопасности граждан на водных объектах, расположенных на территории муницпального образования поселок Никологоры на 2020-2024 годы"  </t>
  </si>
  <si>
    <t>Муниципальная программа "Профилактика преступлений и правонарушений в муниципальном образовании поселок Никологоры на 2018-2020 годы", Муниципальная программа "Профилактика преступлений и правонарушений в муниципальном образовании поселок Никологоры на 2021-2023 годы"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</si>
  <si>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2018-2020 годы", 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2021-2023 годы"</t>
  </si>
  <si>
    <t>Муниципальная программа "Совершенствование системы управления муниципальным имуществом в муниципальном образовании поселок Никологоры на 2018-2020 годы", Муниципальная программа "Совершенствование системы управления муниципальным имуществом в муниципальном образовании поселок Никологоры на 2021-2023 годы"</t>
  </si>
  <si>
    <t xml:space="preserve">расходных обязательств главного распорядителя (распорядителя) средств бюджета муниципального образования поселок Никологоры на 2021 год и на плановый период 2022 и 2023 годов  </t>
  </si>
  <si>
    <t xml:space="preserve"> 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2019-2023 годы"</t>
  </si>
  <si>
    <t>постановление администрации  от 29.10.2018 №189 "Об утверждении муниципальной программы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2019-2023 годы"</t>
  </si>
  <si>
    <t>Муниципальная программа "Развитие муниципальной службы в муниципальном образовании поселок Никологоры Вязниковского района Владимирской области на 2019-2023 годы"</t>
  </si>
  <si>
    <t>постановление администрации от 29.10.2018 №191 "Об утверждении муниципальной программы "Развитие муниципальной службы в муниципальном образовании поселок Никологоры Вязниковского района Владимирской области на 2019-2023 годы"</t>
  </si>
  <si>
    <t>Муниципальная программа "Пожарная безопасность в муниципальном образовании поселок Никологоры на 2017-2019 годы", Муниципальная программа "Пожарная безопасность в муниципальном образовании поселок Никологоры на 2020-2023 годы"</t>
  </si>
  <si>
    <t>постановление администрации от 25.07.2016 №125 "Об утверждении муниципальной программы "Пожарная безопасность в муниципальном образовании поселок Никологоры на 2017-2019 годы", постановление администрации от 02.12.2019 №265 "Об утверждении муниципальной программы "Пожарная безопасность в муниципальном образовании поселок Никологоры на 2020-2023 годы"</t>
  </si>
  <si>
    <t xml:space="preserve">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2017-2019 годы", 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2020-2023 годы" </t>
  </si>
  <si>
    <t>постановление администрации от 31.01.2017 №12 "Об утверждении муниципальной программы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2017-2019 годы", постановление администрации от 06.12.2019 №273 "Об утверждении муниципальной программы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2020-2023 годы"</t>
  </si>
  <si>
    <t>Муниципальная программа  "Организация  и развитие общественных работ в муниципальном образовании поселок Никологоры Вязниковского района Владимирской области на 2017-2019 годы", Муниципальная программа  "Организация  и развитие общественных работ в муниципальном образовании поселок Никологоры Вязниковского района Владимирской области на 2020-2023 годы"</t>
  </si>
  <si>
    <t>постановление администрации от 29.07.2016 №136 "Об утверждении муниципальной программы "Организация и развитие общественных работ в муниципальном образовании поселок Никологоры Вязниковского района Владимирской области на 2017-2019 годы", постановление администрации от 02.12.2019 №262 "Об утверждении муниципальной программы "Организация и развитие общественных работ в муниципальном образовании поселок Никологоры Вязниковского района Владимирской области на 2020-2023 годы"</t>
  </si>
  <si>
    <t>Муниципальная программа "Дорожное хозяйство муниципального образования поселок Никологоры на 2019-2023 годы"</t>
  </si>
  <si>
    <t>постановление администрации от 29.10.2018 №192 "Об утверждении муниципальной программы "Дорожное хозяйство муниципального образования поселок Никологоры на 2019-2023 годы"</t>
  </si>
  <si>
    <t xml:space="preserve"> Муниципальная программа "Обеспечение безопасности дорожного движения в муниципальном обраовании поселок Никологоры на 2019-2023 годы"</t>
  </si>
  <si>
    <t>постановление администрации от 29.10.2018 №193 "Об утверждении муниципальной программы "Обеспечение безопасности дорожного движения в муниципальном образовании поселок Никологоры на 2019-2023 годы"</t>
  </si>
  <si>
    <t>Муниципальная программа "Информатизация муниципального образования поселок Никологоры Вязниковского района Владимирской области на 2019-2023 годы"</t>
  </si>
  <si>
    <t>постановление администрации от 29.10.2018 №188 "Об утверждении муниципальной программы "Информатизация муниципального образования поселок Никологоры Вязниковского района Владимирской области на 2019-2023 годы"</t>
  </si>
  <si>
    <t>Муниципальная программа "Реконструкция, капитальный ремонт многоквартирных домов 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2017-2019 годы", Муниципальная программа "Реконструкция, капитальный ремонт многоквартирных домов 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2020-2023 годы"</t>
  </si>
  <si>
    <t>постановление администрации от 29.07.2016 №137 "Об утверждении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2017-2019 годы", постановление администрации от 02.12.2019 №263 "Об утверждении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2020-2023 годы"</t>
  </si>
  <si>
    <t>Взнос собственником помещений на проведение капитального ремонта общего имущества многоквартирных домов в рамках муниципальной программы "Реконструкция, капитальный ремонт многоквартирных домов 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2017-2019 годы", Взнос собственником помещений на проведение капитального ремонта общего имущества многоквартирных домов в рамках муниципальной программы "Реконструкция, капитальный ремонт многоквартирных домов 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2020-2023 годы"</t>
  </si>
  <si>
    <t>Муниципальная программа "Энергосбережене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2017-2019 годы", Муниципальная программа "Энергосбережене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2020-2023 годы"</t>
  </si>
  <si>
    <t>постановление администрации от 29.07.2016 №138 "Об утверждении муниципальной программы "Энергосбережение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2017-2019 годы", постановление администрации от 02.12.2019 №264 "Об утверждении муниципальной программы "Энергосбережение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2020-2023 годы"</t>
  </si>
  <si>
    <t>Муниципальная программа "Модернизация объектов коммунальной инфраструктуры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2017-2019 годы", Муниципальная программа "Модернизация объектов коммунальной инфраструктуры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годы"</t>
  </si>
  <si>
    <t>постановление администрации от 29.07.2016 №135 "Об утверждении муниципальной программы "Модернизация объектов коммунальной инфраструктуры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2017-2019 годы", постановление администрации от 02.12.2019 №261 "Об утверждении муниципальной программы "Модернизация объектов коммунальной инфраструктуры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2020-2023 годы"</t>
  </si>
  <si>
    <t xml:space="preserve"> Муниципальная программа "Благоустройство территории муниципального образования поселок Никологоры Вязниковского района на 2019-2023 годы"</t>
  </si>
  <si>
    <t>постановление администрации от 29.10.2018 №194 "Об утверждении муниципальной программы "Благоустройство территории муниципального образования поселок Никологоры Вязниковского района на 2019-2023 годы"</t>
  </si>
  <si>
    <t>Муниципальная программа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2017-2019 годы", Муниципальная программа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2020-2023 годы"</t>
  </si>
  <si>
    <t>постановление администрации от 29.07.2016 №134 "Об утрерждении муниципальной программы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2017-2019 годы", постановление администрации от 02.12.2019 №260 "Об утрерждении муниципальной программы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2020-2023 годы"</t>
  </si>
  <si>
    <t xml:space="preserve"> Муниципальная программа "Сохранение и реконструкция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2019-2023 годы"</t>
  </si>
  <si>
    <t>постановление администрации от 29.10.2018 №190 "Об утверждении муниципальной программы "Сохранение и реконструкция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2019-2023 годы"</t>
  </si>
  <si>
    <t>Муниципальная программа "Формирование современной городской среды муниципального образования поселок Никологоры на 2018-2024 годы"</t>
  </si>
  <si>
    <r>
      <t>постановление администрации от 08.11.2017 №</t>
    </r>
    <r>
      <rPr>
        <sz val="7"/>
        <color indexed="8"/>
        <rFont val="Arial Cyr"/>
        <family val="0"/>
      </rPr>
      <t xml:space="preserve">202 </t>
    </r>
    <r>
      <rPr>
        <sz val="7"/>
        <color indexed="8"/>
        <rFont val="Arial Cyr"/>
        <family val="2"/>
      </rPr>
      <t>"Об утверждении муниципальной программы "Профилактика преступлений и правонарушений в муниципальном образовании поселок Никологоры на 2018-2020 годы", постановление администрации</t>
    </r>
    <r>
      <rPr>
        <sz val="7"/>
        <color indexed="10"/>
        <rFont val="Arial Cyr"/>
        <family val="0"/>
      </rPr>
      <t xml:space="preserve"> </t>
    </r>
    <r>
      <rPr>
        <sz val="7"/>
        <color indexed="8"/>
        <rFont val="Arial Cyr"/>
        <family val="0"/>
      </rPr>
      <t>от 09.11.2020 №202</t>
    </r>
    <r>
      <rPr>
        <sz val="7"/>
        <color indexed="8"/>
        <rFont val="Arial Cyr"/>
        <family val="2"/>
      </rPr>
      <t xml:space="preserve"> "Об утверждении муниципальной программы "Профилактика преступлений и правонарушений в муниципальном образовании поселок Никологоры на 2021-2023 годы" </t>
    </r>
  </si>
  <si>
    <t>Расходы на подготовку и проведение выборов депутатов Совета народных депутатов муниципального образования поселок Никологоры шестого созыва</t>
  </si>
  <si>
    <t>постановление администрации от 07.11.2017 №201 "Обутверждении муниципальной программы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2018-2020 годы", постановление администрации от 09.11.2020 №207 "Об утверждении муниципальной программы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2021-2023 годы"</t>
  </si>
  <si>
    <t xml:space="preserve">постановление администрации от 07.11.2017 №200 "Об утверждении муниципальной программы "Совершенствование системы управления муниципальным имуществом в муниципальном образовании поселок Никологоры на 2018-2020 годы", постановление администрации от 12.11.2020 №210 "Об утверждении муниципальной программы "Совершенствование системы управления муниципальным имуществом в муниципальном образовании поселок Никологоры на 2021-2023 годы"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</si>
</sst>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[$-FC19]d\ mmmm\ yyyy\ &quot;г.&quot;"/>
    <numFmt numFmtId="167" formatCode="mmm/yyyy"/>
  </numFmts>
  <fonts count="46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u val="single"/>
      <sz val="10"/>
      <name val="Arial Cyr"/>
      <family val="0"/>
    </font>
    <font>
      <b/>
      <sz val="7"/>
      <name val="Arial Cyr"/>
      <family val="2"/>
    </font>
    <font>
      <sz val="12"/>
      <name val="Arial Cyr"/>
      <family val="0"/>
    </font>
    <font>
      <sz val="7"/>
      <color indexed="8"/>
      <name val="Arial Cyr"/>
      <family val="2"/>
    </font>
    <font>
      <sz val="7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4" fontId="2" fillId="0" borderId="11" xfId="0" applyNumberFormat="1" applyFont="1" applyBorder="1" applyAlignment="1">
      <alignment wrapText="1"/>
    </xf>
    <xf numFmtId="14" fontId="2" fillId="0" borderId="13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 wrapText="1"/>
    </xf>
    <xf numFmtId="14" fontId="2" fillId="32" borderId="13" xfId="0" applyNumberFormat="1" applyFont="1" applyFill="1" applyBorder="1" applyAlignment="1">
      <alignment horizontal="center" wrapText="1"/>
    </xf>
    <xf numFmtId="49" fontId="2" fillId="32" borderId="17" xfId="0" applyNumberFormat="1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4" fontId="2" fillId="32" borderId="11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14" fontId="45" fillId="0" borderId="13" xfId="0" applyNumberFormat="1" applyFont="1" applyBorder="1" applyAlignment="1">
      <alignment horizontal="center" wrapText="1"/>
    </xf>
    <xf numFmtId="14" fontId="45" fillId="32" borderId="13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 wrapText="1"/>
    </xf>
    <xf numFmtId="49" fontId="45" fillId="0" borderId="10" xfId="0" applyNumberFormat="1" applyFont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9" fillId="0" borderId="13" xfId="0" applyFont="1" applyBorder="1" applyAlignment="1">
      <alignment wrapText="1"/>
    </xf>
    <xf numFmtId="14" fontId="9" fillId="0" borderId="13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164" fontId="2" fillId="33" borderId="10" xfId="0" applyNumberFormat="1" applyFont="1" applyFill="1" applyBorder="1" applyAlignment="1">
      <alignment horizontal="center" wrapText="1"/>
    </xf>
    <xf numFmtId="164" fontId="9" fillId="0" borderId="10" xfId="0" applyNumberFormat="1" applyFont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2" fillId="32" borderId="18" xfId="0" applyNumberFormat="1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wrapText="1"/>
    </xf>
    <xf numFmtId="14" fontId="9" fillId="32" borderId="10" xfId="0" applyNumberFormat="1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49" fontId="2" fillId="32" borderId="16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0" borderId="13" xfId="0" applyNumberFormat="1" applyFont="1" applyBorder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164" fontId="9" fillId="0" borderId="13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14" fontId="2" fillId="33" borderId="11" xfId="0" applyNumberFormat="1" applyFont="1" applyFill="1" applyBorder="1" applyAlignment="1">
      <alignment horizontal="center" wrapText="1"/>
    </xf>
    <xf numFmtId="14" fontId="2" fillId="33" borderId="13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 horizontal="center" wrapText="1"/>
    </xf>
    <xf numFmtId="164" fontId="2" fillId="33" borderId="13" xfId="0" applyNumberFormat="1" applyFont="1" applyFill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164" fontId="9" fillId="33" borderId="11" xfId="0" applyNumberFormat="1" applyFont="1" applyFill="1" applyBorder="1" applyAlignment="1">
      <alignment horizontal="center" wrapText="1"/>
    </xf>
    <xf numFmtId="164" fontId="9" fillId="33" borderId="16" xfId="0" applyNumberFormat="1" applyFont="1" applyFill="1" applyBorder="1" applyAlignment="1">
      <alignment horizontal="center" wrapText="1"/>
    </xf>
    <xf numFmtId="164" fontId="9" fillId="33" borderId="13" xfId="0" applyNumberFormat="1" applyFont="1" applyFill="1" applyBorder="1" applyAlignment="1">
      <alignment horizontal="center" wrapText="1"/>
    </xf>
    <xf numFmtId="164" fontId="2" fillId="33" borderId="16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5" fillId="0" borderId="16" xfId="0" applyNumberFormat="1" applyFont="1" applyBorder="1" applyAlignment="1">
      <alignment horizontal="center" wrapText="1"/>
    </xf>
    <xf numFmtId="49" fontId="45" fillId="0" borderId="13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vertical="center" textRotation="90" wrapText="1"/>
    </xf>
    <xf numFmtId="0" fontId="0" fillId="0" borderId="10" xfId="0" applyBorder="1" applyAlignment="1">
      <alignment vertical="center"/>
    </xf>
    <xf numFmtId="0" fontId="1" fillId="0" borderId="1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textRotation="90" wrapText="1"/>
    </xf>
    <xf numFmtId="0" fontId="1" fillId="0" borderId="16" xfId="0" applyFont="1" applyBorder="1" applyAlignment="1">
      <alignment textRotation="90" wrapText="1"/>
    </xf>
    <xf numFmtId="0" fontId="1" fillId="0" borderId="13" xfId="0" applyFont="1" applyBorder="1" applyAlignment="1">
      <alignment textRotation="90" wrapText="1"/>
    </xf>
    <xf numFmtId="14" fontId="2" fillId="0" borderId="16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center" textRotation="90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textRotation="90" wrapText="1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714375</xdr:colOff>
      <xdr:row>17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733675" y="812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="200" zoomScaleNormal="200" zoomScalePageLayoutView="0" workbookViewId="0" topLeftCell="A74">
      <selection activeCell="F38" sqref="F38"/>
    </sheetView>
  </sheetViews>
  <sheetFormatPr defaultColWidth="9.00390625" defaultRowHeight="12.75"/>
  <cols>
    <col min="1" max="1" width="3.25390625" style="0" customWidth="1"/>
    <col min="2" max="2" width="5.375" style="0" customWidth="1"/>
    <col min="3" max="3" width="17.875" style="0" customWidth="1"/>
    <col min="4" max="4" width="21.375" style="0" customWidth="1"/>
    <col min="5" max="5" width="6.25390625" style="0" customWidth="1"/>
    <col min="6" max="6" width="9.00390625" style="0" customWidth="1"/>
    <col min="7" max="7" width="8.875" style="0" customWidth="1"/>
    <col min="8" max="8" width="4.375" style="4" customWidth="1"/>
    <col min="9" max="9" width="4.00390625" style="4" customWidth="1"/>
    <col min="10" max="10" width="9.375" style="4" customWidth="1"/>
    <col min="11" max="11" width="4.375" style="4" customWidth="1"/>
    <col min="12" max="12" width="6.625" style="4" customWidth="1"/>
    <col min="13" max="13" width="7.00390625" style="0" customWidth="1"/>
    <col min="14" max="14" width="9.75390625" style="0" customWidth="1"/>
    <col min="15" max="15" width="6.25390625" style="0" customWidth="1"/>
    <col min="16" max="16" width="6.125" style="0" customWidth="1"/>
    <col min="17" max="17" width="5.75390625" style="0" customWidth="1"/>
    <col min="18" max="18" width="7.875" style="0" customWidth="1"/>
    <col min="19" max="19" width="3.25390625" style="0" customWidth="1"/>
  </cols>
  <sheetData>
    <row r="1" spans="1:19" ht="12.75">
      <c r="A1" s="144" t="s">
        <v>11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24.75" customHeight="1">
      <c r="A2" s="145" t="s">
        <v>166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12.75">
      <c r="A3" s="150" t="s">
        <v>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5" spans="1:19" ht="27.75" customHeight="1">
      <c r="A5" s="151" t="s">
        <v>12</v>
      </c>
      <c r="B5" s="151" t="s">
        <v>1</v>
      </c>
      <c r="C5" s="151" t="s">
        <v>2</v>
      </c>
      <c r="D5" s="161" t="s">
        <v>3</v>
      </c>
      <c r="E5" s="151" t="s">
        <v>4</v>
      </c>
      <c r="F5" s="151" t="s">
        <v>5</v>
      </c>
      <c r="G5" s="151" t="s">
        <v>6</v>
      </c>
      <c r="H5" s="146" t="s">
        <v>150</v>
      </c>
      <c r="I5" s="146" t="s">
        <v>151</v>
      </c>
      <c r="J5" s="146" t="s">
        <v>13</v>
      </c>
      <c r="K5" s="146" t="s">
        <v>152</v>
      </c>
      <c r="L5" s="146" t="s">
        <v>153</v>
      </c>
      <c r="M5" s="153" t="s">
        <v>7</v>
      </c>
      <c r="N5" s="154"/>
      <c r="O5" s="154"/>
      <c r="P5" s="154"/>
      <c r="Q5" s="154"/>
      <c r="R5" s="155"/>
      <c r="S5" s="156" t="s">
        <v>8</v>
      </c>
    </row>
    <row r="6" spans="1:19" ht="12.75" customHeight="1">
      <c r="A6" s="152"/>
      <c r="B6" s="152"/>
      <c r="C6" s="152"/>
      <c r="D6" s="162"/>
      <c r="E6" s="152"/>
      <c r="F6" s="152"/>
      <c r="G6" s="152"/>
      <c r="H6" s="147"/>
      <c r="I6" s="147"/>
      <c r="J6" s="147"/>
      <c r="K6" s="147"/>
      <c r="L6" s="147"/>
      <c r="M6" s="173" t="s">
        <v>121</v>
      </c>
      <c r="N6" s="174"/>
      <c r="O6" s="161" t="s">
        <v>155</v>
      </c>
      <c r="P6" s="161" t="s">
        <v>156</v>
      </c>
      <c r="Q6" s="173" t="s">
        <v>154</v>
      </c>
      <c r="R6" s="174"/>
      <c r="S6" s="157"/>
    </row>
    <row r="7" spans="1:19" s="1" customFormat="1" ht="135.75" customHeight="1">
      <c r="A7" s="152"/>
      <c r="B7" s="152"/>
      <c r="C7" s="152"/>
      <c r="D7" s="163"/>
      <c r="E7" s="152"/>
      <c r="F7" s="152"/>
      <c r="G7" s="152"/>
      <c r="H7" s="147"/>
      <c r="I7" s="147"/>
      <c r="J7" s="147"/>
      <c r="K7" s="147"/>
      <c r="L7" s="147"/>
      <c r="M7" s="7" t="s">
        <v>14</v>
      </c>
      <c r="N7" s="7" t="s">
        <v>10</v>
      </c>
      <c r="O7" s="172"/>
      <c r="P7" s="172"/>
      <c r="Q7" s="7" t="s">
        <v>138</v>
      </c>
      <c r="R7" s="7" t="s">
        <v>139</v>
      </c>
      <c r="S7" s="158"/>
    </row>
    <row r="8" spans="1:19" s="1" customFormat="1" ht="12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3" t="s">
        <v>149</v>
      </c>
      <c r="I8" s="3">
        <v>9</v>
      </c>
      <c r="J8" s="3">
        <v>10</v>
      </c>
      <c r="K8" s="3">
        <v>11</v>
      </c>
      <c r="L8" s="3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</row>
    <row r="9" spans="1:19" s="1" customFormat="1" ht="31.5" customHeight="1">
      <c r="A9" s="9" t="s">
        <v>44</v>
      </c>
      <c r="B9" s="8" t="s">
        <v>95</v>
      </c>
      <c r="C9" s="12" t="s">
        <v>68</v>
      </c>
      <c r="D9" s="141" t="s">
        <v>119</v>
      </c>
      <c r="E9" s="73" t="s">
        <v>15</v>
      </c>
      <c r="F9" s="74">
        <v>42682</v>
      </c>
      <c r="G9" s="74">
        <v>43679</v>
      </c>
      <c r="H9" s="45" t="s">
        <v>17</v>
      </c>
      <c r="I9" s="45" t="s">
        <v>24</v>
      </c>
      <c r="J9" s="45" t="s">
        <v>94</v>
      </c>
      <c r="K9" s="9" t="s">
        <v>19</v>
      </c>
      <c r="L9" s="9" t="s">
        <v>19</v>
      </c>
      <c r="M9" s="8">
        <f aca="true" t="shared" si="0" ref="M9:R9">M10</f>
        <v>804.3</v>
      </c>
      <c r="N9" s="8">
        <f t="shared" si="0"/>
        <v>804.2</v>
      </c>
      <c r="O9" s="22">
        <f t="shared" si="0"/>
        <v>894.1</v>
      </c>
      <c r="P9" s="22">
        <f t="shared" si="0"/>
        <v>921</v>
      </c>
      <c r="Q9" s="22">
        <f t="shared" si="0"/>
        <v>921</v>
      </c>
      <c r="R9" s="22">
        <f t="shared" si="0"/>
        <v>921</v>
      </c>
      <c r="S9" s="8">
        <v>1</v>
      </c>
    </row>
    <row r="10" spans="1:19" s="1" customFormat="1" ht="70.5" customHeight="1">
      <c r="A10" s="43"/>
      <c r="B10" s="28"/>
      <c r="C10" s="27" t="s">
        <v>31</v>
      </c>
      <c r="D10" s="143"/>
      <c r="E10" s="71" t="s">
        <v>15</v>
      </c>
      <c r="F10" s="72">
        <v>43679</v>
      </c>
      <c r="G10" s="71" t="s">
        <v>16</v>
      </c>
      <c r="H10" s="44"/>
      <c r="I10" s="44"/>
      <c r="J10" s="44"/>
      <c r="K10" s="26" t="s">
        <v>65</v>
      </c>
      <c r="L10" s="43" t="s">
        <v>20</v>
      </c>
      <c r="M10" s="13">
        <v>804.3</v>
      </c>
      <c r="N10" s="13">
        <v>804.2</v>
      </c>
      <c r="O10" s="13">
        <v>894.1</v>
      </c>
      <c r="P10" s="91">
        <v>921</v>
      </c>
      <c r="Q10" s="91">
        <v>921</v>
      </c>
      <c r="R10" s="91">
        <v>921</v>
      </c>
      <c r="S10" s="8">
        <v>1</v>
      </c>
    </row>
    <row r="11" spans="1:19" s="1" customFormat="1" ht="21" customHeight="1">
      <c r="A11" s="9" t="s">
        <v>44</v>
      </c>
      <c r="B11" s="8" t="s">
        <v>46</v>
      </c>
      <c r="C11" s="12" t="s">
        <v>69</v>
      </c>
      <c r="D11" s="169" t="s">
        <v>147</v>
      </c>
      <c r="E11" s="8" t="s">
        <v>15</v>
      </c>
      <c r="F11" s="11">
        <v>40170</v>
      </c>
      <c r="G11" s="8" t="s">
        <v>16</v>
      </c>
      <c r="H11" s="9" t="s">
        <v>17</v>
      </c>
      <c r="I11" s="9" t="s">
        <v>24</v>
      </c>
      <c r="J11" s="9" t="s">
        <v>88</v>
      </c>
      <c r="K11" s="9" t="s">
        <v>19</v>
      </c>
      <c r="L11" s="9" t="s">
        <v>19</v>
      </c>
      <c r="M11" s="8">
        <f>M12+M13+M14+M15+M16</f>
        <v>5977.599999999999</v>
      </c>
      <c r="N11" s="8">
        <f>N13+N12+N14+N15+N16</f>
        <v>5977.4</v>
      </c>
      <c r="O11" s="22">
        <f>O12+O13+O14+O15+O16</f>
        <v>6454.099999999999</v>
      </c>
      <c r="P11" s="22">
        <f>P12+P13+P14+P15+P16</f>
        <v>6697.5</v>
      </c>
      <c r="Q11" s="22">
        <f>Q13+Q12+Q14+Q16+Q15</f>
        <v>6697.5</v>
      </c>
      <c r="R11" s="22">
        <f>R12+R13+R14+R15+R16</f>
        <v>6697.5</v>
      </c>
      <c r="S11" s="8">
        <v>1</v>
      </c>
    </row>
    <row r="12" spans="1:19" s="1" customFormat="1" ht="19.5" customHeight="1">
      <c r="A12" s="9"/>
      <c r="B12" s="8"/>
      <c r="C12" s="12" t="s">
        <v>31</v>
      </c>
      <c r="D12" s="170"/>
      <c r="E12" s="8" t="s">
        <v>15</v>
      </c>
      <c r="F12" s="11">
        <v>43130</v>
      </c>
      <c r="G12" s="8" t="s">
        <v>16</v>
      </c>
      <c r="H12" s="9"/>
      <c r="I12" s="9"/>
      <c r="J12" s="9" t="s">
        <v>92</v>
      </c>
      <c r="K12" s="9" t="s">
        <v>65</v>
      </c>
      <c r="L12" s="9" t="s">
        <v>20</v>
      </c>
      <c r="M12" s="8">
        <v>5807.5</v>
      </c>
      <c r="N12" s="8">
        <v>5807.4</v>
      </c>
      <c r="O12" s="8">
        <v>6353.9</v>
      </c>
      <c r="P12" s="8">
        <v>6595.2</v>
      </c>
      <c r="Q12" s="8">
        <v>6595.2</v>
      </c>
      <c r="R12" s="8">
        <v>6595.2</v>
      </c>
      <c r="S12" s="8">
        <v>1</v>
      </c>
    </row>
    <row r="13" spans="1:19" s="1" customFormat="1" ht="24" customHeight="1">
      <c r="A13" s="9"/>
      <c r="B13" s="8"/>
      <c r="C13" s="12" t="s">
        <v>32</v>
      </c>
      <c r="D13" s="170"/>
      <c r="E13" s="8" t="s">
        <v>15</v>
      </c>
      <c r="F13" s="10"/>
      <c r="G13" s="10"/>
      <c r="H13" s="9"/>
      <c r="I13" s="9"/>
      <c r="J13" s="9" t="s">
        <v>93</v>
      </c>
      <c r="K13" s="9" t="s">
        <v>66</v>
      </c>
      <c r="L13" s="9" t="s">
        <v>33</v>
      </c>
      <c r="M13" s="8">
        <v>114.7</v>
      </c>
      <c r="N13" s="22">
        <v>114.6</v>
      </c>
      <c r="O13" s="8">
        <v>100.2</v>
      </c>
      <c r="P13" s="8">
        <v>102.3</v>
      </c>
      <c r="Q13" s="8">
        <v>102.3</v>
      </c>
      <c r="R13" s="8">
        <v>102.3</v>
      </c>
      <c r="S13" s="8">
        <v>1</v>
      </c>
    </row>
    <row r="14" spans="1:19" s="1" customFormat="1" ht="30" customHeight="1">
      <c r="A14" s="9"/>
      <c r="B14" s="8"/>
      <c r="C14" s="12" t="s">
        <v>37</v>
      </c>
      <c r="D14" s="170"/>
      <c r="E14" s="8"/>
      <c r="F14" s="8"/>
      <c r="G14" s="8"/>
      <c r="H14" s="9"/>
      <c r="I14" s="9"/>
      <c r="J14" s="9" t="s">
        <v>93</v>
      </c>
      <c r="K14" s="9" t="s">
        <v>67</v>
      </c>
      <c r="L14" s="9" t="s">
        <v>19</v>
      </c>
      <c r="M14" s="8">
        <v>53.7</v>
      </c>
      <c r="N14" s="8">
        <v>53.7</v>
      </c>
      <c r="O14" s="8"/>
      <c r="P14" s="8"/>
      <c r="Q14" s="8"/>
      <c r="R14" s="8"/>
      <c r="S14" s="8">
        <v>1</v>
      </c>
    </row>
    <row r="15" spans="1:19" s="1" customFormat="1" ht="80.25" customHeight="1">
      <c r="A15" s="9"/>
      <c r="B15" s="8"/>
      <c r="C15" s="12" t="s">
        <v>38</v>
      </c>
      <c r="D15" s="170"/>
      <c r="E15" s="8"/>
      <c r="F15" s="8"/>
      <c r="G15" s="8"/>
      <c r="H15" s="9"/>
      <c r="I15" s="9"/>
      <c r="J15" s="9"/>
      <c r="K15" s="9" t="s">
        <v>66</v>
      </c>
      <c r="L15" s="9" t="s">
        <v>23</v>
      </c>
      <c r="M15" s="8"/>
      <c r="N15" s="8"/>
      <c r="O15" s="8"/>
      <c r="P15" s="8"/>
      <c r="Q15" s="8"/>
      <c r="R15" s="8"/>
      <c r="S15" s="8">
        <v>1</v>
      </c>
    </row>
    <row r="16" spans="1:19" s="1" customFormat="1" ht="32.25" customHeight="1">
      <c r="A16" s="9"/>
      <c r="B16" s="8"/>
      <c r="C16" s="12" t="s">
        <v>36</v>
      </c>
      <c r="D16" s="171"/>
      <c r="E16" s="8"/>
      <c r="F16" s="8"/>
      <c r="G16" s="8"/>
      <c r="H16" s="9"/>
      <c r="I16" s="9"/>
      <c r="J16" s="9"/>
      <c r="K16" s="9" t="s">
        <v>65</v>
      </c>
      <c r="L16" s="9" t="s">
        <v>19</v>
      </c>
      <c r="M16" s="8">
        <v>1.7</v>
      </c>
      <c r="N16" s="8">
        <v>1.7</v>
      </c>
      <c r="O16" s="8"/>
      <c r="P16" s="8"/>
      <c r="Q16" s="8"/>
      <c r="R16" s="8"/>
      <c r="S16" s="8">
        <v>1</v>
      </c>
    </row>
    <row r="17" spans="1:21" s="1" customFormat="1" ht="79.5" customHeight="1">
      <c r="A17" s="78" t="s">
        <v>158</v>
      </c>
      <c r="B17" s="79" t="s">
        <v>96</v>
      </c>
      <c r="C17" s="92" t="s">
        <v>198</v>
      </c>
      <c r="D17" s="80" t="s">
        <v>160</v>
      </c>
      <c r="E17" s="81" t="s">
        <v>15</v>
      </c>
      <c r="F17" s="82">
        <v>40170</v>
      </c>
      <c r="G17" s="83" t="s">
        <v>16</v>
      </c>
      <c r="H17" s="84" t="s">
        <v>17</v>
      </c>
      <c r="I17" s="84" t="s">
        <v>29</v>
      </c>
      <c r="J17" s="84" t="s">
        <v>159</v>
      </c>
      <c r="K17" s="84" t="s">
        <v>66</v>
      </c>
      <c r="L17" s="77" t="s">
        <v>19</v>
      </c>
      <c r="M17" s="86"/>
      <c r="N17" s="86"/>
      <c r="O17" s="86"/>
      <c r="P17" s="86">
        <v>589.5</v>
      </c>
      <c r="Q17" s="85"/>
      <c r="R17" s="86"/>
      <c r="S17" s="46">
        <v>1</v>
      </c>
      <c r="T17" s="88"/>
      <c r="U17" s="89"/>
    </row>
    <row r="18" spans="1:19" s="1" customFormat="1" ht="48.75" customHeight="1">
      <c r="A18" s="39" t="s">
        <v>44</v>
      </c>
      <c r="B18" s="13" t="s">
        <v>140</v>
      </c>
      <c r="C18" s="114" t="s">
        <v>85</v>
      </c>
      <c r="D18" s="160" t="s">
        <v>101</v>
      </c>
      <c r="E18" s="38" t="s">
        <v>15</v>
      </c>
      <c r="F18" s="32">
        <v>38897</v>
      </c>
      <c r="G18" s="25" t="s">
        <v>16</v>
      </c>
      <c r="H18" s="14"/>
      <c r="I18" s="14"/>
      <c r="J18" s="14"/>
      <c r="K18" s="14"/>
      <c r="L18" s="14"/>
      <c r="M18" s="13"/>
      <c r="N18" s="13"/>
      <c r="O18" s="13"/>
      <c r="P18" s="13"/>
      <c r="Q18" s="13"/>
      <c r="R18" s="36"/>
      <c r="S18" s="148">
        <v>1</v>
      </c>
    </row>
    <row r="19" spans="1:19" s="1" customFormat="1" ht="81" customHeight="1">
      <c r="A19" s="26"/>
      <c r="B19" s="16"/>
      <c r="C19" s="116"/>
      <c r="D19" s="160"/>
      <c r="E19" s="37" t="s">
        <v>15</v>
      </c>
      <c r="F19" s="31">
        <v>39624</v>
      </c>
      <c r="G19" s="29" t="s">
        <v>16</v>
      </c>
      <c r="H19" s="26" t="s">
        <v>17</v>
      </c>
      <c r="I19" s="26" t="s">
        <v>25</v>
      </c>
      <c r="J19" s="26" t="s">
        <v>89</v>
      </c>
      <c r="K19" s="26" t="s">
        <v>67</v>
      </c>
      <c r="L19" s="26" t="s">
        <v>19</v>
      </c>
      <c r="M19" s="16"/>
      <c r="N19" s="16"/>
      <c r="O19" s="87">
        <v>20</v>
      </c>
      <c r="P19" s="90">
        <v>20</v>
      </c>
      <c r="Q19" s="87">
        <v>20</v>
      </c>
      <c r="R19" s="87">
        <v>20</v>
      </c>
      <c r="S19" s="103"/>
    </row>
    <row r="20" spans="1:19" s="1" customFormat="1" ht="21" customHeight="1">
      <c r="A20" s="93" t="s">
        <v>44</v>
      </c>
      <c r="B20" s="95" t="s">
        <v>47</v>
      </c>
      <c r="C20" s="120" t="s">
        <v>167</v>
      </c>
      <c r="D20" s="95" t="s">
        <v>168</v>
      </c>
      <c r="E20" s="95" t="s">
        <v>15</v>
      </c>
      <c r="F20" s="97">
        <v>43402</v>
      </c>
      <c r="G20" s="97">
        <v>45291</v>
      </c>
      <c r="H20" s="93" t="s">
        <v>17</v>
      </c>
      <c r="I20" s="93" t="s">
        <v>43</v>
      </c>
      <c r="J20" s="93" t="s">
        <v>122</v>
      </c>
      <c r="K20" s="93" t="s">
        <v>19</v>
      </c>
      <c r="L20" s="93" t="s">
        <v>19</v>
      </c>
      <c r="M20" s="95">
        <v>2485.4</v>
      </c>
      <c r="N20" s="95">
        <v>2484.9</v>
      </c>
      <c r="O20" s="95">
        <v>1931.6</v>
      </c>
      <c r="P20" s="123">
        <v>1587.1</v>
      </c>
      <c r="Q20" s="95">
        <v>1729.9</v>
      </c>
      <c r="R20" s="95">
        <v>1729.9</v>
      </c>
      <c r="S20" s="95">
        <v>1</v>
      </c>
    </row>
    <row r="21" spans="1:19" s="1" customFormat="1" ht="90.75" customHeight="1">
      <c r="A21" s="94"/>
      <c r="B21" s="96"/>
      <c r="C21" s="122"/>
      <c r="D21" s="96"/>
      <c r="E21" s="96"/>
      <c r="F21" s="98"/>
      <c r="G21" s="98"/>
      <c r="H21" s="94"/>
      <c r="I21" s="94"/>
      <c r="J21" s="94"/>
      <c r="K21" s="94"/>
      <c r="L21" s="94"/>
      <c r="M21" s="96"/>
      <c r="N21" s="96"/>
      <c r="O21" s="96"/>
      <c r="P21" s="125"/>
      <c r="Q21" s="96"/>
      <c r="R21" s="96"/>
      <c r="S21" s="96"/>
    </row>
    <row r="22" spans="1:19" s="1" customFormat="1" ht="62.25" customHeight="1">
      <c r="A22" s="93" t="s">
        <v>44</v>
      </c>
      <c r="B22" s="95" t="s">
        <v>141</v>
      </c>
      <c r="C22" s="120" t="s">
        <v>169</v>
      </c>
      <c r="D22" s="95" t="s">
        <v>170</v>
      </c>
      <c r="E22" s="95" t="s">
        <v>15</v>
      </c>
      <c r="F22" s="97">
        <v>43402</v>
      </c>
      <c r="G22" s="97">
        <v>45291</v>
      </c>
      <c r="H22" s="93" t="s">
        <v>17</v>
      </c>
      <c r="I22" s="93" t="s">
        <v>43</v>
      </c>
      <c r="J22" s="93" t="s">
        <v>123</v>
      </c>
      <c r="K22" s="93" t="s">
        <v>19</v>
      </c>
      <c r="L22" s="93" t="s">
        <v>19</v>
      </c>
      <c r="M22" s="95">
        <v>93.5</v>
      </c>
      <c r="N22" s="95">
        <v>93.4</v>
      </c>
      <c r="O22" s="95">
        <v>101.5</v>
      </c>
      <c r="P22" s="123">
        <v>50.2</v>
      </c>
      <c r="Q22" s="95">
        <v>72.1</v>
      </c>
      <c r="R22" s="95">
        <v>72.1</v>
      </c>
      <c r="S22" s="95">
        <v>1</v>
      </c>
    </row>
    <row r="23" spans="1:19" s="1" customFormat="1" ht="36.75" customHeight="1">
      <c r="A23" s="94"/>
      <c r="B23" s="96"/>
      <c r="C23" s="122"/>
      <c r="D23" s="96"/>
      <c r="E23" s="96"/>
      <c r="F23" s="98"/>
      <c r="G23" s="98"/>
      <c r="H23" s="94"/>
      <c r="I23" s="94"/>
      <c r="J23" s="94"/>
      <c r="K23" s="94"/>
      <c r="L23" s="94"/>
      <c r="M23" s="96"/>
      <c r="N23" s="96"/>
      <c r="O23" s="96"/>
      <c r="P23" s="125"/>
      <c r="Q23" s="96"/>
      <c r="R23" s="96"/>
      <c r="S23" s="96"/>
    </row>
    <row r="24" spans="1:19" s="1" customFormat="1" ht="105" customHeight="1">
      <c r="A24" s="99" t="s">
        <v>44</v>
      </c>
      <c r="B24" s="8" t="s">
        <v>77</v>
      </c>
      <c r="C24" s="12" t="s">
        <v>64</v>
      </c>
      <c r="D24" s="141" t="s">
        <v>148</v>
      </c>
      <c r="E24" s="25" t="s">
        <v>15</v>
      </c>
      <c r="F24" s="32">
        <v>43466</v>
      </c>
      <c r="G24" s="32">
        <v>43830</v>
      </c>
      <c r="H24" s="9" t="s">
        <v>18</v>
      </c>
      <c r="I24" s="9" t="s">
        <v>21</v>
      </c>
      <c r="J24" s="9" t="s">
        <v>90</v>
      </c>
      <c r="K24" s="9" t="s">
        <v>19</v>
      </c>
      <c r="L24" s="9" t="s">
        <v>19</v>
      </c>
      <c r="M24" s="8">
        <f aca="true" t="shared" si="1" ref="M24:R24">M25+M26+M27</f>
        <v>405.29999999999995</v>
      </c>
      <c r="N24" s="8">
        <f t="shared" si="1"/>
        <v>405.29999999999995</v>
      </c>
      <c r="O24" s="8">
        <f>O25+O26</f>
        <v>458.6</v>
      </c>
      <c r="P24" s="76">
        <f t="shared" si="1"/>
        <v>469.29999999999995</v>
      </c>
      <c r="Q24" s="76">
        <f t="shared" si="1"/>
        <v>483.79999999999995</v>
      </c>
      <c r="R24" s="76">
        <f t="shared" si="1"/>
        <v>483.79999999999995</v>
      </c>
      <c r="S24" s="8">
        <v>1</v>
      </c>
    </row>
    <row r="25" spans="1:19" s="1" customFormat="1" ht="21" customHeight="1">
      <c r="A25" s="100"/>
      <c r="B25" s="8"/>
      <c r="C25" s="12" t="s">
        <v>31</v>
      </c>
      <c r="D25" s="142"/>
      <c r="E25" s="102" t="s">
        <v>15</v>
      </c>
      <c r="F25" s="104">
        <v>43831</v>
      </c>
      <c r="G25" s="104" t="s">
        <v>16</v>
      </c>
      <c r="H25" s="9"/>
      <c r="I25" s="9"/>
      <c r="J25" s="9"/>
      <c r="K25" s="9" t="s">
        <v>65</v>
      </c>
      <c r="L25" s="9" t="s">
        <v>20</v>
      </c>
      <c r="M25" s="8">
        <v>332.2</v>
      </c>
      <c r="N25" s="8">
        <v>332.2</v>
      </c>
      <c r="O25" s="8">
        <v>379.2</v>
      </c>
      <c r="P25" s="22">
        <v>387.4</v>
      </c>
      <c r="Q25" s="22">
        <v>387.4</v>
      </c>
      <c r="R25" s="22">
        <v>387.4</v>
      </c>
      <c r="S25" s="8">
        <v>1</v>
      </c>
    </row>
    <row r="26" spans="1:19" s="1" customFormat="1" ht="22.5" customHeight="1">
      <c r="A26" s="100"/>
      <c r="B26" s="8"/>
      <c r="C26" s="12" t="s">
        <v>32</v>
      </c>
      <c r="D26" s="142"/>
      <c r="E26" s="117"/>
      <c r="F26" s="159"/>
      <c r="G26" s="159"/>
      <c r="H26" s="9"/>
      <c r="I26" s="9"/>
      <c r="J26" s="9"/>
      <c r="K26" s="9" t="s">
        <v>66</v>
      </c>
      <c r="L26" s="9" t="s">
        <v>33</v>
      </c>
      <c r="M26" s="8">
        <v>73.1</v>
      </c>
      <c r="N26" s="8">
        <v>73.1</v>
      </c>
      <c r="O26" s="8">
        <v>79.4</v>
      </c>
      <c r="P26" s="22">
        <v>26.2</v>
      </c>
      <c r="Q26" s="22">
        <v>26.2</v>
      </c>
      <c r="R26" s="22">
        <v>26.2</v>
      </c>
      <c r="S26" s="8">
        <v>1</v>
      </c>
    </row>
    <row r="27" spans="1:19" s="1" customFormat="1" ht="80.25" customHeight="1">
      <c r="A27" s="101"/>
      <c r="B27" s="8"/>
      <c r="C27" s="12" t="s">
        <v>38</v>
      </c>
      <c r="D27" s="143"/>
      <c r="E27" s="103"/>
      <c r="F27" s="105"/>
      <c r="G27" s="105"/>
      <c r="H27" s="9"/>
      <c r="I27" s="9"/>
      <c r="J27" s="9"/>
      <c r="K27" s="9" t="s">
        <v>66</v>
      </c>
      <c r="L27" s="9" t="s">
        <v>23</v>
      </c>
      <c r="M27" s="8"/>
      <c r="N27" s="8"/>
      <c r="O27" s="8"/>
      <c r="P27" s="8">
        <v>55.7</v>
      </c>
      <c r="Q27" s="8">
        <v>70.2</v>
      </c>
      <c r="R27" s="8">
        <v>70.2</v>
      </c>
      <c r="S27" s="8">
        <v>1</v>
      </c>
    </row>
    <row r="28" spans="1:19" s="1" customFormat="1" ht="99.75" customHeight="1">
      <c r="A28" s="99" t="s">
        <v>44</v>
      </c>
      <c r="B28" s="102" t="s">
        <v>157</v>
      </c>
      <c r="C28" s="114" t="s">
        <v>161</v>
      </c>
      <c r="D28" s="141" t="s">
        <v>162</v>
      </c>
      <c r="E28" s="8" t="s">
        <v>15</v>
      </c>
      <c r="F28" s="11">
        <v>42576</v>
      </c>
      <c r="G28" s="11">
        <v>43830</v>
      </c>
      <c r="H28" s="99" t="s">
        <v>21</v>
      </c>
      <c r="I28" s="99" t="s">
        <v>26</v>
      </c>
      <c r="J28" s="135" t="s">
        <v>124</v>
      </c>
      <c r="K28" s="99" t="s">
        <v>66</v>
      </c>
      <c r="L28" s="99" t="s">
        <v>19</v>
      </c>
      <c r="M28" s="128">
        <v>117</v>
      </c>
      <c r="N28" s="102">
        <v>116.9</v>
      </c>
      <c r="O28" s="102">
        <v>337.5</v>
      </c>
      <c r="P28" s="95">
        <v>137.9</v>
      </c>
      <c r="Q28" s="95">
        <v>135.8</v>
      </c>
      <c r="R28" s="95">
        <v>135.8</v>
      </c>
      <c r="S28" s="102">
        <v>1</v>
      </c>
    </row>
    <row r="29" spans="1:19" s="1" customFormat="1" ht="78" customHeight="1">
      <c r="A29" s="101"/>
      <c r="B29" s="103"/>
      <c r="C29" s="116"/>
      <c r="D29" s="143"/>
      <c r="E29" s="8" t="s">
        <v>15</v>
      </c>
      <c r="F29" s="11">
        <v>43831</v>
      </c>
      <c r="G29" s="11">
        <v>45657</v>
      </c>
      <c r="H29" s="101"/>
      <c r="I29" s="101"/>
      <c r="J29" s="137"/>
      <c r="K29" s="101"/>
      <c r="L29" s="101"/>
      <c r="M29" s="130"/>
      <c r="N29" s="103"/>
      <c r="O29" s="103"/>
      <c r="P29" s="96"/>
      <c r="Q29" s="96"/>
      <c r="R29" s="96"/>
      <c r="S29" s="103"/>
    </row>
    <row r="30" spans="1:19" s="1" customFormat="1" ht="66.75" customHeight="1">
      <c r="A30" s="99" t="s">
        <v>44</v>
      </c>
      <c r="B30" s="102" t="s">
        <v>48</v>
      </c>
      <c r="C30" s="114" t="s">
        <v>171</v>
      </c>
      <c r="D30" s="138" t="s">
        <v>172</v>
      </c>
      <c r="E30" s="8" t="s">
        <v>15</v>
      </c>
      <c r="F30" s="11">
        <v>42576</v>
      </c>
      <c r="G30" s="11">
        <v>43830</v>
      </c>
      <c r="H30" s="99" t="s">
        <v>21</v>
      </c>
      <c r="I30" s="99" t="s">
        <v>26</v>
      </c>
      <c r="J30" s="135" t="s">
        <v>125</v>
      </c>
      <c r="K30" s="99" t="s">
        <v>66</v>
      </c>
      <c r="L30" s="99" t="s">
        <v>19</v>
      </c>
      <c r="M30" s="102">
        <v>129.4</v>
      </c>
      <c r="N30" s="102">
        <v>129.3</v>
      </c>
      <c r="O30" s="102">
        <v>470.2</v>
      </c>
      <c r="P30" s="123">
        <v>180.7</v>
      </c>
      <c r="Q30" s="95">
        <v>175.6</v>
      </c>
      <c r="R30" s="95">
        <v>175.6</v>
      </c>
      <c r="S30" s="102">
        <v>1</v>
      </c>
    </row>
    <row r="31" spans="1:19" s="1" customFormat="1" ht="32.25" customHeight="1" hidden="1">
      <c r="A31" s="100"/>
      <c r="B31" s="117"/>
      <c r="C31" s="115"/>
      <c r="D31" s="139"/>
      <c r="E31" s="102" t="s">
        <v>15</v>
      </c>
      <c r="F31" s="104">
        <v>43831</v>
      </c>
      <c r="G31" s="104">
        <v>45291</v>
      </c>
      <c r="H31" s="100"/>
      <c r="I31" s="100"/>
      <c r="J31" s="136"/>
      <c r="K31" s="100"/>
      <c r="L31" s="100"/>
      <c r="M31" s="117"/>
      <c r="N31" s="117"/>
      <c r="O31" s="117"/>
      <c r="P31" s="124"/>
      <c r="Q31" s="119"/>
      <c r="R31" s="119"/>
      <c r="S31" s="117"/>
    </row>
    <row r="32" spans="1:19" s="1" customFormat="1" ht="71.25" customHeight="1">
      <c r="A32" s="101"/>
      <c r="B32" s="103"/>
      <c r="C32" s="116"/>
      <c r="D32" s="140"/>
      <c r="E32" s="103"/>
      <c r="F32" s="105"/>
      <c r="G32" s="105"/>
      <c r="H32" s="101"/>
      <c r="I32" s="101"/>
      <c r="J32" s="137"/>
      <c r="K32" s="101"/>
      <c r="L32" s="101"/>
      <c r="M32" s="103"/>
      <c r="N32" s="103"/>
      <c r="O32" s="103"/>
      <c r="P32" s="125"/>
      <c r="Q32" s="96"/>
      <c r="R32" s="96"/>
      <c r="S32" s="103"/>
    </row>
    <row r="33" spans="1:19" s="1" customFormat="1" ht="144" customHeight="1">
      <c r="A33" s="93" t="s">
        <v>44</v>
      </c>
      <c r="B33" s="95" t="s">
        <v>78</v>
      </c>
      <c r="C33" s="120" t="s">
        <v>173</v>
      </c>
      <c r="D33" s="123" t="s">
        <v>174</v>
      </c>
      <c r="E33" s="49" t="s">
        <v>15</v>
      </c>
      <c r="F33" s="51">
        <v>42766</v>
      </c>
      <c r="G33" s="51">
        <v>43830</v>
      </c>
      <c r="H33" s="93" t="s">
        <v>21</v>
      </c>
      <c r="I33" s="93" t="s">
        <v>86</v>
      </c>
      <c r="J33" s="93" t="s">
        <v>126</v>
      </c>
      <c r="K33" s="93" t="s">
        <v>66</v>
      </c>
      <c r="L33" s="93" t="s">
        <v>19</v>
      </c>
      <c r="M33" s="95">
        <v>2.6</v>
      </c>
      <c r="N33" s="95">
        <v>2.5</v>
      </c>
      <c r="O33" s="126">
        <v>10</v>
      </c>
      <c r="P33" s="131">
        <v>10</v>
      </c>
      <c r="Q33" s="126">
        <v>10</v>
      </c>
      <c r="R33" s="126">
        <v>10</v>
      </c>
      <c r="S33" s="95">
        <v>1</v>
      </c>
    </row>
    <row r="34" spans="1:19" s="1" customFormat="1" ht="7.5" customHeight="1">
      <c r="A34" s="118"/>
      <c r="B34" s="119"/>
      <c r="C34" s="121"/>
      <c r="D34" s="124"/>
      <c r="E34" s="95" t="s">
        <v>15</v>
      </c>
      <c r="F34" s="97">
        <v>43831</v>
      </c>
      <c r="G34" s="97">
        <v>45291</v>
      </c>
      <c r="H34" s="118"/>
      <c r="I34" s="118"/>
      <c r="J34" s="118"/>
      <c r="K34" s="118"/>
      <c r="L34" s="118"/>
      <c r="M34" s="119"/>
      <c r="N34" s="119"/>
      <c r="O34" s="134"/>
      <c r="P34" s="132"/>
      <c r="Q34" s="134"/>
      <c r="R34" s="134"/>
      <c r="S34" s="119"/>
    </row>
    <row r="35" spans="1:19" s="1" customFormat="1" ht="83.25" customHeight="1">
      <c r="A35" s="94"/>
      <c r="B35" s="96"/>
      <c r="C35" s="122"/>
      <c r="D35" s="125"/>
      <c r="E35" s="96"/>
      <c r="F35" s="98"/>
      <c r="G35" s="98"/>
      <c r="H35" s="94"/>
      <c r="I35" s="94"/>
      <c r="J35" s="94"/>
      <c r="K35" s="94"/>
      <c r="L35" s="94"/>
      <c r="M35" s="96"/>
      <c r="N35" s="96"/>
      <c r="O35" s="127"/>
      <c r="P35" s="133"/>
      <c r="Q35" s="127"/>
      <c r="R35" s="127"/>
      <c r="S35" s="96"/>
    </row>
    <row r="36" spans="1:19" s="1" customFormat="1" ht="63" customHeight="1">
      <c r="A36" s="93" t="s">
        <v>44</v>
      </c>
      <c r="B36" s="95" t="s">
        <v>97</v>
      </c>
      <c r="C36" s="120" t="s">
        <v>163</v>
      </c>
      <c r="D36" s="123" t="s">
        <v>197</v>
      </c>
      <c r="E36" s="49" t="s">
        <v>15</v>
      </c>
      <c r="F36" s="58">
        <v>43047</v>
      </c>
      <c r="G36" s="51">
        <v>44196</v>
      </c>
      <c r="H36" s="93" t="s">
        <v>21</v>
      </c>
      <c r="I36" s="93" t="s">
        <v>86</v>
      </c>
      <c r="J36" s="93" t="s">
        <v>127</v>
      </c>
      <c r="K36" s="93" t="s">
        <v>66</v>
      </c>
      <c r="L36" s="93" t="s">
        <v>19</v>
      </c>
      <c r="M36" s="126">
        <v>10</v>
      </c>
      <c r="N36" s="126">
        <v>10</v>
      </c>
      <c r="O36" s="126">
        <v>10</v>
      </c>
      <c r="P36" s="131">
        <v>5</v>
      </c>
      <c r="Q36" s="126">
        <v>5</v>
      </c>
      <c r="R36" s="126">
        <v>5</v>
      </c>
      <c r="S36" s="95">
        <v>1</v>
      </c>
    </row>
    <row r="37" spans="1:19" s="1" customFormat="1" ht="96" customHeight="1">
      <c r="A37" s="94"/>
      <c r="B37" s="96"/>
      <c r="C37" s="122"/>
      <c r="D37" s="125"/>
      <c r="E37" s="49" t="s">
        <v>15</v>
      </c>
      <c r="F37" s="58">
        <v>44144</v>
      </c>
      <c r="G37" s="51">
        <v>45291</v>
      </c>
      <c r="H37" s="94"/>
      <c r="I37" s="94"/>
      <c r="J37" s="94"/>
      <c r="K37" s="94"/>
      <c r="L37" s="94"/>
      <c r="M37" s="127"/>
      <c r="N37" s="127"/>
      <c r="O37" s="127"/>
      <c r="P37" s="133"/>
      <c r="Q37" s="127"/>
      <c r="R37" s="127"/>
      <c r="S37" s="96"/>
    </row>
    <row r="38" spans="1:19" s="1" customFormat="1" ht="104.25" customHeight="1">
      <c r="A38" s="99" t="s">
        <v>44</v>
      </c>
      <c r="B38" s="111" t="s">
        <v>56</v>
      </c>
      <c r="C38" s="114" t="s">
        <v>175</v>
      </c>
      <c r="D38" s="102" t="s">
        <v>176</v>
      </c>
      <c r="E38" s="8" t="s">
        <v>15</v>
      </c>
      <c r="F38" s="11">
        <v>42580</v>
      </c>
      <c r="G38" s="11">
        <v>43830</v>
      </c>
      <c r="H38" s="99" t="s">
        <v>24</v>
      </c>
      <c r="I38" s="99" t="s">
        <v>17</v>
      </c>
      <c r="J38" s="135" t="s">
        <v>128</v>
      </c>
      <c r="K38" s="99" t="s">
        <v>66</v>
      </c>
      <c r="L38" s="99" t="s">
        <v>19</v>
      </c>
      <c r="M38" s="95">
        <v>59.3</v>
      </c>
      <c r="N38" s="95">
        <v>59.3</v>
      </c>
      <c r="O38" s="126">
        <v>86.1</v>
      </c>
      <c r="P38" s="126">
        <v>100</v>
      </c>
      <c r="Q38" s="126">
        <v>100</v>
      </c>
      <c r="R38" s="126">
        <v>100</v>
      </c>
      <c r="S38" s="102">
        <v>1</v>
      </c>
    </row>
    <row r="39" spans="1:19" s="1" customFormat="1" ht="24.75" customHeight="1" hidden="1">
      <c r="A39" s="100"/>
      <c r="B39" s="112"/>
      <c r="C39" s="115"/>
      <c r="D39" s="117"/>
      <c r="E39" s="102" t="s">
        <v>15</v>
      </c>
      <c r="F39" s="104">
        <v>43831</v>
      </c>
      <c r="G39" s="104">
        <v>45291</v>
      </c>
      <c r="H39" s="100"/>
      <c r="I39" s="100"/>
      <c r="J39" s="136"/>
      <c r="K39" s="100"/>
      <c r="L39" s="100"/>
      <c r="M39" s="119"/>
      <c r="N39" s="119"/>
      <c r="O39" s="134"/>
      <c r="P39" s="134"/>
      <c r="Q39" s="134"/>
      <c r="R39" s="134"/>
      <c r="S39" s="117"/>
    </row>
    <row r="40" spans="1:19" s="1" customFormat="1" ht="92.25" customHeight="1">
      <c r="A40" s="101"/>
      <c r="B40" s="113"/>
      <c r="C40" s="116"/>
      <c r="D40" s="103"/>
      <c r="E40" s="103"/>
      <c r="F40" s="105"/>
      <c r="G40" s="105"/>
      <c r="H40" s="101"/>
      <c r="I40" s="101"/>
      <c r="J40" s="137"/>
      <c r="K40" s="101"/>
      <c r="L40" s="101"/>
      <c r="M40" s="96"/>
      <c r="N40" s="96"/>
      <c r="O40" s="127"/>
      <c r="P40" s="127"/>
      <c r="Q40" s="127"/>
      <c r="R40" s="127"/>
      <c r="S40" s="103"/>
    </row>
    <row r="41" spans="1:19" s="1" customFormat="1" ht="73.5" customHeight="1">
      <c r="A41" s="93" t="s">
        <v>44</v>
      </c>
      <c r="B41" s="95" t="s">
        <v>98</v>
      </c>
      <c r="C41" s="120" t="s">
        <v>177</v>
      </c>
      <c r="D41" s="149" t="s">
        <v>178</v>
      </c>
      <c r="E41" s="95" t="s">
        <v>15</v>
      </c>
      <c r="F41" s="97">
        <v>43402</v>
      </c>
      <c r="G41" s="97">
        <v>45291</v>
      </c>
      <c r="H41" s="93" t="s">
        <v>24</v>
      </c>
      <c r="I41" s="93" t="s">
        <v>41</v>
      </c>
      <c r="J41" s="93" t="s">
        <v>109</v>
      </c>
      <c r="K41" s="93" t="s">
        <v>66</v>
      </c>
      <c r="L41" s="93" t="s">
        <v>19</v>
      </c>
      <c r="M41" s="95">
        <v>6529.6</v>
      </c>
      <c r="N41" s="95">
        <v>6527.6</v>
      </c>
      <c r="O41" s="126">
        <v>5863.3</v>
      </c>
      <c r="P41" s="123">
        <v>5540.2</v>
      </c>
      <c r="Q41" s="123">
        <v>5782.4</v>
      </c>
      <c r="R41" s="123">
        <v>5917.4</v>
      </c>
      <c r="S41" s="95">
        <v>1</v>
      </c>
    </row>
    <row r="42" spans="1:19" s="1" customFormat="1" ht="5.25" customHeight="1" hidden="1">
      <c r="A42" s="94"/>
      <c r="B42" s="96"/>
      <c r="C42" s="122"/>
      <c r="D42" s="149"/>
      <c r="E42" s="96"/>
      <c r="F42" s="98"/>
      <c r="G42" s="98"/>
      <c r="H42" s="94"/>
      <c r="I42" s="94"/>
      <c r="J42" s="94"/>
      <c r="K42" s="94"/>
      <c r="L42" s="94"/>
      <c r="M42" s="96"/>
      <c r="N42" s="96"/>
      <c r="O42" s="127"/>
      <c r="P42" s="125"/>
      <c r="Q42" s="125"/>
      <c r="R42" s="125"/>
      <c r="S42" s="96"/>
    </row>
    <row r="43" spans="1:19" s="1" customFormat="1" ht="5.25" customHeight="1">
      <c r="A43" s="93" t="s">
        <v>44</v>
      </c>
      <c r="B43" s="106" t="s">
        <v>57</v>
      </c>
      <c r="C43" s="120" t="s">
        <v>179</v>
      </c>
      <c r="D43" s="95" t="s">
        <v>180</v>
      </c>
      <c r="E43" s="95" t="s">
        <v>15</v>
      </c>
      <c r="F43" s="97">
        <v>43402</v>
      </c>
      <c r="G43" s="97">
        <v>45291</v>
      </c>
      <c r="H43" s="93" t="s">
        <v>24</v>
      </c>
      <c r="I43" s="93" t="s">
        <v>41</v>
      </c>
      <c r="J43" s="93" t="s">
        <v>129</v>
      </c>
      <c r="K43" s="93" t="s">
        <v>66</v>
      </c>
      <c r="L43" s="93" t="s">
        <v>19</v>
      </c>
      <c r="M43" s="95">
        <v>19.6</v>
      </c>
      <c r="N43" s="95">
        <v>19.6</v>
      </c>
      <c r="O43" s="126">
        <v>20</v>
      </c>
      <c r="P43" s="131">
        <v>25</v>
      </c>
      <c r="Q43" s="126">
        <v>25</v>
      </c>
      <c r="R43" s="126">
        <v>25</v>
      </c>
      <c r="S43" s="95">
        <v>1</v>
      </c>
    </row>
    <row r="44" spans="1:19" s="1" customFormat="1" ht="79.5" customHeight="1">
      <c r="A44" s="94"/>
      <c r="B44" s="107"/>
      <c r="C44" s="122"/>
      <c r="D44" s="96"/>
      <c r="E44" s="96"/>
      <c r="F44" s="98"/>
      <c r="G44" s="98"/>
      <c r="H44" s="94"/>
      <c r="I44" s="94"/>
      <c r="J44" s="94"/>
      <c r="K44" s="94"/>
      <c r="L44" s="94"/>
      <c r="M44" s="96"/>
      <c r="N44" s="96"/>
      <c r="O44" s="127"/>
      <c r="P44" s="133"/>
      <c r="Q44" s="127"/>
      <c r="R44" s="127"/>
      <c r="S44" s="96"/>
    </row>
    <row r="45" spans="1:19" s="1" customFormat="1" ht="10.5" customHeight="1">
      <c r="A45" s="93" t="s">
        <v>44</v>
      </c>
      <c r="B45" s="106" t="s">
        <v>79</v>
      </c>
      <c r="C45" s="120" t="s">
        <v>181</v>
      </c>
      <c r="D45" s="95" t="s">
        <v>182</v>
      </c>
      <c r="E45" s="95" t="s">
        <v>15</v>
      </c>
      <c r="F45" s="97">
        <v>43402</v>
      </c>
      <c r="G45" s="97">
        <v>45291</v>
      </c>
      <c r="H45" s="93" t="s">
        <v>24</v>
      </c>
      <c r="I45" s="93" t="s">
        <v>26</v>
      </c>
      <c r="J45" s="93" t="s">
        <v>130</v>
      </c>
      <c r="K45" s="93" t="s">
        <v>66</v>
      </c>
      <c r="L45" s="93" t="s">
        <v>19</v>
      </c>
      <c r="M45" s="95">
        <v>395.2</v>
      </c>
      <c r="N45" s="95">
        <v>395.1</v>
      </c>
      <c r="O45" s="95">
        <v>401.6</v>
      </c>
      <c r="P45" s="123">
        <v>407.7</v>
      </c>
      <c r="Q45" s="123">
        <v>377.7</v>
      </c>
      <c r="R45" s="123">
        <v>377.7</v>
      </c>
      <c r="S45" s="95">
        <v>1</v>
      </c>
    </row>
    <row r="46" spans="1:19" s="1" customFormat="1" ht="76.5" customHeight="1">
      <c r="A46" s="94"/>
      <c r="B46" s="107"/>
      <c r="C46" s="122"/>
      <c r="D46" s="96"/>
      <c r="E46" s="96"/>
      <c r="F46" s="98"/>
      <c r="G46" s="98"/>
      <c r="H46" s="94"/>
      <c r="I46" s="94"/>
      <c r="J46" s="94"/>
      <c r="K46" s="94"/>
      <c r="L46" s="94"/>
      <c r="M46" s="96"/>
      <c r="N46" s="96"/>
      <c r="O46" s="96"/>
      <c r="P46" s="125"/>
      <c r="Q46" s="125"/>
      <c r="R46" s="125"/>
      <c r="S46" s="96"/>
    </row>
    <row r="47" spans="1:19" s="1" customFormat="1" ht="108.75" customHeight="1">
      <c r="A47" s="99" t="s">
        <v>44</v>
      </c>
      <c r="B47" s="102" t="s">
        <v>99</v>
      </c>
      <c r="C47" s="114" t="s">
        <v>164</v>
      </c>
      <c r="D47" s="175" t="s">
        <v>199</v>
      </c>
      <c r="E47" s="16" t="s">
        <v>15</v>
      </c>
      <c r="F47" s="57">
        <v>43046</v>
      </c>
      <c r="G47" s="17">
        <v>44196</v>
      </c>
      <c r="H47" s="99" t="s">
        <v>24</v>
      </c>
      <c r="I47" s="99" t="s">
        <v>51</v>
      </c>
      <c r="J47" s="99" t="s">
        <v>131</v>
      </c>
      <c r="K47" s="99" t="s">
        <v>66</v>
      </c>
      <c r="L47" s="99" t="s">
        <v>19</v>
      </c>
      <c r="M47" s="102">
        <v>2.6</v>
      </c>
      <c r="N47" s="102">
        <v>2.5</v>
      </c>
      <c r="O47" s="128">
        <v>0</v>
      </c>
      <c r="P47" s="128">
        <v>5</v>
      </c>
      <c r="Q47" s="128">
        <v>5</v>
      </c>
      <c r="R47" s="128">
        <v>5</v>
      </c>
      <c r="S47" s="102">
        <v>1</v>
      </c>
    </row>
    <row r="48" spans="1:19" s="1" customFormat="1" ht="88.5" customHeight="1">
      <c r="A48" s="101"/>
      <c r="B48" s="103"/>
      <c r="C48" s="116"/>
      <c r="D48" s="176"/>
      <c r="E48" s="16" t="s">
        <v>15</v>
      </c>
      <c r="F48" s="57">
        <v>44144</v>
      </c>
      <c r="G48" s="17">
        <v>45291</v>
      </c>
      <c r="H48" s="101"/>
      <c r="I48" s="101"/>
      <c r="J48" s="101"/>
      <c r="K48" s="101"/>
      <c r="L48" s="101"/>
      <c r="M48" s="103"/>
      <c r="N48" s="103"/>
      <c r="O48" s="130"/>
      <c r="P48" s="130"/>
      <c r="Q48" s="130"/>
      <c r="R48" s="130"/>
      <c r="S48" s="103"/>
    </row>
    <row r="49" spans="1:19" s="1" customFormat="1" ht="103.5" customHeight="1">
      <c r="A49" s="99" t="s">
        <v>44</v>
      </c>
      <c r="B49" s="102" t="s">
        <v>63</v>
      </c>
      <c r="C49" s="114" t="s">
        <v>165</v>
      </c>
      <c r="D49" s="175" t="s">
        <v>200</v>
      </c>
      <c r="E49" s="16" t="s">
        <v>15</v>
      </c>
      <c r="F49" s="17">
        <v>43046</v>
      </c>
      <c r="G49" s="17">
        <v>44196</v>
      </c>
      <c r="H49" s="99" t="s">
        <v>24</v>
      </c>
      <c r="I49" s="99" t="s">
        <v>51</v>
      </c>
      <c r="J49" s="135" t="s">
        <v>132</v>
      </c>
      <c r="K49" s="99" t="s">
        <v>66</v>
      </c>
      <c r="L49" s="99" t="s">
        <v>19</v>
      </c>
      <c r="M49" s="102">
        <v>78.5</v>
      </c>
      <c r="N49" s="102">
        <v>78.5</v>
      </c>
      <c r="O49" s="128">
        <v>30</v>
      </c>
      <c r="P49" s="128">
        <v>30</v>
      </c>
      <c r="Q49" s="128">
        <v>100</v>
      </c>
      <c r="R49" s="128">
        <v>100</v>
      </c>
      <c r="S49" s="102">
        <v>1</v>
      </c>
    </row>
    <row r="50" spans="1:19" s="1" customFormat="1" ht="72" customHeight="1">
      <c r="A50" s="101"/>
      <c r="B50" s="103"/>
      <c r="C50" s="116"/>
      <c r="D50" s="176"/>
      <c r="E50" s="16" t="s">
        <v>15</v>
      </c>
      <c r="F50" s="17">
        <v>44147</v>
      </c>
      <c r="G50" s="17">
        <v>45291</v>
      </c>
      <c r="H50" s="101"/>
      <c r="I50" s="101"/>
      <c r="J50" s="137"/>
      <c r="K50" s="101"/>
      <c r="L50" s="101"/>
      <c r="M50" s="103"/>
      <c r="N50" s="103"/>
      <c r="O50" s="130"/>
      <c r="P50" s="130"/>
      <c r="Q50" s="130"/>
      <c r="R50" s="130"/>
      <c r="S50" s="103"/>
    </row>
    <row r="51" spans="1:19" s="1" customFormat="1" ht="147" customHeight="1">
      <c r="A51" s="108" t="s">
        <v>44</v>
      </c>
      <c r="B51" s="111" t="s">
        <v>142</v>
      </c>
      <c r="C51" s="114" t="s">
        <v>183</v>
      </c>
      <c r="D51" s="102" t="s">
        <v>184</v>
      </c>
      <c r="E51" s="8" t="s">
        <v>15</v>
      </c>
      <c r="F51" s="11">
        <v>42580</v>
      </c>
      <c r="G51" s="11">
        <v>43830</v>
      </c>
      <c r="H51" s="99" t="s">
        <v>27</v>
      </c>
      <c r="I51" s="99" t="s">
        <v>17</v>
      </c>
      <c r="J51" s="135" t="s">
        <v>133</v>
      </c>
      <c r="K51" s="99" t="s">
        <v>66</v>
      </c>
      <c r="L51" s="99" t="s">
        <v>19</v>
      </c>
      <c r="M51" s="102">
        <v>630.6</v>
      </c>
      <c r="N51" s="102">
        <v>630.3</v>
      </c>
      <c r="O51" s="102">
        <v>170.8</v>
      </c>
      <c r="P51" s="123">
        <v>163.6</v>
      </c>
      <c r="Q51" s="126">
        <v>390</v>
      </c>
      <c r="R51" s="126">
        <v>390</v>
      </c>
      <c r="S51" s="102">
        <v>1</v>
      </c>
    </row>
    <row r="52" spans="1:19" s="1" customFormat="1" ht="21.75" customHeight="1">
      <c r="A52" s="109"/>
      <c r="B52" s="112"/>
      <c r="C52" s="115"/>
      <c r="D52" s="117"/>
      <c r="E52" s="102" t="s">
        <v>15</v>
      </c>
      <c r="F52" s="104">
        <v>43831</v>
      </c>
      <c r="G52" s="104">
        <v>45291</v>
      </c>
      <c r="H52" s="100"/>
      <c r="I52" s="100"/>
      <c r="J52" s="136"/>
      <c r="K52" s="100"/>
      <c r="L52" s="100"/>
      <c r="M52" s="117"/>
      <c r="N52" s="117"/>
      <c r="O52" s="117"/>
      <c r="P52" s="124"/>
      <c r="Q52" s="134"/>
      <c r="R52" s="134"/>
      <c r="S52" s="117"/>
    </row>
    <row r="53" spans="1:19" s="1" customFormat="1" ht="93.75" customHeight="1">
      <c r="A53" s="110"/>
      <c r="B53" s="113"/>
      <c r="C53" s="116"/>
      <c r="D53" s="103"/>
      <c r="E53" s="103"/>
      <c r="F53" s="105"/>
      <c r="G53" s="105"/>
      <c r="H53" s="101"/>
      <c r="I53" s="101"/>
      <c r="J53" s="137"/>
      <c r="K53" s="101"/>
      <c r="L53" s="101"/>
      <c r="M53" s="103"/>
      <c r="N53" s="103"/>
      <c r="O53" s="103"/>
      <c r="P53" s="125"/>
      <c r="Q53" s="127"/>
      <c r="R53" s="127"/>
      <c r="S53" s="103"/>
    </row>
    <row r="54" spans="1:19" s="1" customFormat="1" ht="194.25" customHeight="1">
      <c r="A54" s="108" t="s">
        <v>44</v>
      </c>
      <c r="B54" s="111" t="s">
        <v>58</v>
      </c>
      <c r="C54" s="114" t="s">
        <v>185</v>
      </c>
      <c r="D54" s="114" t="s">
        <v>184</v>
      </c>
      <c r="E54" s="8" t="s">
        <v>15</v>
      </c>
      <c r="F54" s="11">
        <v>42580</v>
      </c>
      <c r="G54" s="11">
        <v>43830</v>
      </c>
      <c r="H54" s="9" t="s">
        <v>27</v>
      </c>
      <c r="I54" s="9" t="s">
        <v>17</v>
      </c>
      <c r="J54" s="65" t="s">
        <v>112</v>
      </c>
      <c r="K54" s="9" t="s">
        <v>66</v>
      </c>
      <c r="L54" s="9" t="s">
        <v>19</v>
      </c>
      <c r="M54" s="102">
        <v>434.4</v>
      </c>
      <c r="N54" s="102">
        <v>434.3</v>
      </c>
      <c r="O54" s="128">
        <v>431</v>
      </c>
      <c r="P54" s="123">
        <v>433.9</v>
      </c>
      <c r="Q54" s="95">
        <v>444.7</v>
      </c>
      <c r="R54" s="95">
        <v>444.7</v>
      </c>
      <c r="S54" s="102">
        <v>1</v>
      </c>
    </row>
    <row r="55" spans="1:19" s="1" customFormat="1" ht="14.25" customHeight="1">
      <c r="A55" s="109"/>
      <c r="B55" s="112"/>
      <c r="C55" s="115"/>
      <c r="D55" s="115"/>
      <c r="E55" s="102" t="s">
        <v>15</v>
      </c>
      <c r="F55" s="104">
        <v>43831</v>
      </c>
      <c r="G55" s="104">
        <v>45291</v>
      </c>
      <c r="H55" s="99" t="s">
        <v>27</v>
      </c>
      <c r="I55" s="99" t="s">
        <v>17</v>
      </c>
      <c r="J55" s="135" t="s">
        <v>112</v>
      </c>
      <c r="K55" s="99" t="s">
        <v>66</v>
      </c>
      <c r="L55" s="99" t="s">
        <v>19</v>
      </c>
      <c r="M55" s="117"/>
      <c r="N55" s="117"/>
      <c r="O55" s="129"/>
      <c r="P55" s="124"/>
      <c r="Q55" s="119"/>
      <c r="R55" s="119"/>
      <c r="S55" s="117"/>
    </row>
    <row r="56" spans="1:19" s="1" customFormat="1" ht="133.5" customHeight="1">
      <c r="A56" s="110"/>
      <c r="B56" s="113"/>
      <c r="C56" s="116"/>
      <c r="D56" s="116"/>
      <c r="E56" s="103"/>
      <c r="F56" s="105"/>
      <c r="G56" s="105"/>
      <c r="H56" s="101"/>
      <c r="I56" s="101"/>
      <c r="J56" s="137"/>
      <c r="K56" s="101"/>
      <c r="L56" s="101"/>
      <c r="M56" s="103"/>
      <c r="N56" s="103"/>
      <c r="O56" s="130"/>
      <c r="P56" s="125"/>
      <c r="Q56" s="96"/>
      <c r="R56" s="96"/>
      <c r="S56" s="103"/>
    </row>
    <row r="57" spans="1:19" s="1" customFormat="1" ht="123.75" customHeight="1">
      <c r="A57" s="99" t="s">
        <v>44</v>
      </c>
      <c r="B57" s="111" t="s">
        <v>143</v>
      </c>
      <c r="C57" s="114" t="s">
        <v>186</v>
      </c>
      <c r="D57" s="141" t="s">
        <v>187</v>
      </c>
      <c r="E57" s="16" t="s">
        <v>15</v>
      </c>
      <c r="F57" s="17">
        <v>42736</v>
      </c>
      <c r="G57" s="17">
        <v>43830</v>
      </c>
      <c r="H57" s="99" t="s">
        <v>27</v>
      </c>
      <c r="I57" s="99" t="s">
        <v>18</v>
      </c>
      <c r="J57" s="135" t="s">
        <v>134</v>
      </c>
      <c r="K57" s="99" t="s">
        <v>66</v>
      </c>
      <c r="L57" s="99" t="s">
        <v>19</v>
      </c>
      <c r="M57" s="102"/>
      <c r="N57" s="102"/>
      <c r="O57" s="102">
        <v>47.7</v>
      </c>
      <c r="P57" s="126">
        <v>101.8</v>
      </c>
      <c r="Q57" s="126">
        <v>35</v>
      </c>
      <c r="R57" s="126">
        <v>35</v>
      </c>
      <c r="S57" s="102">
        <v>1</v>
      </c>
    </row>
    <row r="58" spans="1:19" s="1" customFormat="1" ht="31.5" customHeight="1">
      <c r="A58" s="100"/>
      <c r="B58" s="112"/>
      <c r="C58" s="115"/>
      <c r="D58" s="142"/>
      <c r="E58" s="102" t="s">
        <v>15</v>
      </c>
      <c r="F58" s="104">
        <v>43831</v>
      </c>
      <c r="G58" s="104">
        <v>45291</v>
      </c>
      <c r="H58" s="100"/>
      <c r="I58" s="100"/>
      <c r="J58" s="136"/>
      <c r="K58" s="100"/>
      <c r="L58" s="100"/>
      <c r="M58" s="117"/>
      <c r="N58" s="117"/>
      <c r="O58" s="117"/>
      <c r="P58" s="134"/>
      <c r="Q58" s="134"/>
      <c r="R58" s="134"/>
      <c r="S58" s="117"/>
    </row>
    <row r="59" spans="1:19" s="1" customFormat="1" ht="54" customHeight="1">
      <c r="A59" s="101"/>
      <c r="B59" s="113"/>
      <c r="C59" s="116"/>
      <c r="D59" s="143"/>
      <c r="E59" s="103"/>
      <c r="F59" s="105"/>
      <c r="G59" s="105"/>
      <c r="H59" s="101"/>
      <c r="I59" s="101"/>
      <c r="J59" s="137"/>
      <c r="K59" s="101"/>
      <c r="L59" s="101"/>
      <c r="M59" s="103"/>
      <c r="N59" s="103"/>
      <c r="O59" s="103"/>
      <c r="P59" s="127"/>
      <c r="Q59" s="127"/>
      <c r="R59" s="127"/>
      <c r="S59" s="103"/>
    </row>
    <row r="60" spans="1:19" s="1" customFormat="1" ht="88.5" customHeight="1">
      <c r="A60" s="99" t="s">
        <v>44</v>
      </c>
      <c r="B60" s="111" t="s">
        <v>80</v>
      </c>
      <c r="C60" s="114" t="s">
        <v>188</v>
      </c>
      <c r="D60" s="138" t="s">
        <v>189</v>
      </c>
      <c r="E60" s="16" t="s">
        <v>15</v>
      </c>
      <c r="F60" s="17">
        <v>42580</v>
      </c>
      <c r="G60" s="17">
        <v>43830</v>
      </c>
      <c r="H60" s="99" t="s">
        <v>27</v>
      </c>
      <c r="I60" s="99" t="s">
        <v>18</v>
      </c>
      <c r="J60" s="135" t="s">
        <v>135</v>
      </c>
      <c r="K60" s="99" t="s">
        <v>67</v>
      </c>
      <c r="L60" s="99" t="s">
        <v>19</v>
      </c>
      <c r="M60" s="102">
        <v>743.3</v>
      </c>
      <c r="N60" s="102">
        <v>743.3</v>
      </c>
      <c r="O60" s="128">
        <v>1000</v>
      </c>
      <c r="P60" s="131">
        <v>784.8</v>
      </c>
      <c r="Q60" s="126">
        <v>500</v>
      </c>
      <c r="R60" s="126">
        <v>958.3</v>
      </c>
      <c r="S60" s="102">
        <v>1</v>
      </c>
    </row>
    <row r="61" spans="1:19" s="1" customFormat="1" ht="39" customHeight="1">
      <c r="A61" s="100"/>
      <c r="B61" s="112"/>
      <c r="C61" s="115"/>
      <c r="D61" s="139"/>
      <c r="E61" s="102" t="s">
        <v>15</v>
      </c>
      <c r="F61" s="104">
        <v>43801</v>
      </c>
      <c r="G61" s="104">
        <v>45291</v>
      </c>
      <c r="H61" s="100"/>
      <c r="I61" s="100"/>
      <c r="J61" s="136"/>
      <c r="K61" s="100"/>
      <c r="L61" s="100"/>
      <c r="M61" s="117"/>
      <c r="N61" s="117"/>
      <c r="O61" s="129"/>
      <c r="P61" s="132"/>
      <c r="Q61" s="134"/>
      <c r="R61" s="134"/>
      <c r="S61" s="117"/>
    </row>
    <row r="62" spans="1:19" s="1" customFormat="1" ht="120.75" customHeight="1">
      <c r="A62" s="101"/>
      <c r="B62" s="113"/>
      <c r="C62" s="116"/>
      <c r="D62" s="140"/>
      <c r="E62" s="103"/>
      <c r="F62" s="105"/>
      <c r="G62" s="105"/>
      <c r="H62" s="101"/>
      <c r="I62" s="101"/>
      <c r="J62" s="137"/>
      <c r="K62" s="101"/>
      <c r="L62" s="101"/>
      <c r="M62" s="103"/>
      <c r="N62" s="103"/>
      <c r="O62" s="130"/>
      <c r="P62" s="133"/>
      <c r="Q62" s="127"/>
      <c r="R62" s="127"/>
      <c r="S62" s="103"/>
    </row>
    <row r="63" spans="1:19" s="1" customFormat="1" ht="80.25" customHeight="1">
      <c r="A63" s="93" t="s">
        <v>44</v>
      </c>
      <c r="B63" s="106" t="s">
        <v>144</v>
      </c>
      <c r="C63" s="120" t="s">
        <v>190</v>
      </c>
      <c r="D63" s="120" t="s">
        <v>191</v>
      </c>
      <c r="E63" s="95" t="s">
        <v>15</v>
      </c>
      <c r="F63" s="97">
        <v>43402</v>
      </c>
      <c r="G63" s="97">
        <v>45291</v>
      </c>
      <c r="H63" s="93" t="s">
        <v>27</v>
      </c>
      <c r="I63" s="93" t="s">
        <v>21</v>
      </c>
      <c r="J63" s="93" t="s">
        <v>110</v>
      </c>
      <c r="K63" s="93" t="s">
        <v>66</v>
      </c>
      <c r="L63" s="93" t="s">
        <v>19</v>
      </c>
      <c r="M63" s="126">
        <v>3265</v>
      </c>
      <c r="N63" s="95">
        <v>3264.6</v>
      </c>
      <c r="O63" s="95">
        <v>1062.4</v>
      </c>
      <c r="P63" s="123">
        <v>196.4</v>
      </c>
      <c r="Q63" s="131">
        <v>734</v>
      </c>
      <c r="R63" s="123">
        <v>498.7</v>
      </c>
      <c r="S63" s="95">
        <v>1</v>
      </c>
    </row>
    <row r="64" spans="1:19" s="1" customFormat="1" ht="3.75" customHeight="1" hidden="1">
      <c r="A64" s="94"/>
      <c r="B64" s="107"/>
      <c r="C64" s="122"/>
      <c r="D64" s="122"/>
      <c r="E64" s="96"/>
      <c r="F64" s="98"/>
      <c r="G64" s="98"/>
      <c r="H64" s="94"/>
      <c r="I64" s="94"/>
      <c r="J64" s="94"/>
      <c r="K64" s="94"/>
      <c r="L64" s="94"/>
      <c r="M64" s="127"/>
      <c r="N64" s="96"/>
      <c r="O64" s="96"/>
      <c r="P64" s="125"/>
      <c r="Q64" s="133"/>
      <c r="R64" s="125"/>
      <c r="S64" s="96"/>
    </row>
    <row r="65" spans="1:19" s="1" customFormat="1" ht="113.25" customHeight="1">
      <c r="A65" s="99" t="s">
        <v>44</v>
      </c>
      <c r="B65" s="111" t="s">
        <v>81</v>
      </c>
      <c r="C65" s="114" t="s">
        <v>192</v>
      </c>
      <c r="D65" s="102" t="s">
        <v>193</v>
      </c>
      <c r="E65" s="8" t="s">
        <v>15</v>
      </c>
      <c r="F65" s="11">
        <v>42580</v>
      </c>
      <c r="G65" s="11">
        <v>43830</v>
      </c>
      <c r="H65" s="99" t="s">
        <v>27</v>
      </c>
      <c r="I65" s="99" t="s">
        <v>21</v>
      </c>
      <c r="J65" s="135" t="s">
        <v>136</v>
      </c>
      <c r="K65" s="99" t="s">
        <v>66</v>
      </c>
      <c r="L65" s="99" t="s">
        <v>19</v>
      </c>
      <c r="M65" s="102">
        <v>15.4</v>
      </c>
      <c r="N65" s="102">
        <v>15.3</v>
      </c>
      <c r="O65" s="128">
        <v>10</v>
      </c>
      <c r="P65" s="131">
        <v>5</v>
      </c>
      <c r="Q65" s="126">
        <v>5</v>
      </c>
      <c r="R65" s="126">
        <v>5</v>
      </c>
      <c r="S65" s="102">
        <v>1</v>
      </c>
    </row>
    <row r="66" spans="1:19" s="1" customFormat="1" ht="24" customHeight="1">
      <c r="A66" s="100"/>
      <c r="B66" s="112"/>
      <c r="C66" s="115"/>
      <c r="D66" s="117"/>
      <c r="E66" s="102" t="s">
        <v>15</v>
      </c>
      <c r="F66" s="104">
        <v>43831</v>
      </c>
      <c r="G66" s="104">
        <v>45291</v>
      </c>
      <c r="H66" s="100"/>
      <c r="I66" s="100"/>
      <c r="J66" s="136"/>
      <c r="K66" s="100"/>
      <c r="L66" s="100"/>
      <c r="M66" s="117"/>
      <c r="N66" s="117"/>
      <c r="O66" s="129"/>
      <c r="P66" s="132"/>
      <c r="Q66" s="134"/>
      <c r="R66" s="134"/>
      <c r="S66" s="117"/>
    </row>
    <row r="67" spans="1:19" s="1" customFormat="1" ht="70.5" customHeight="1">
      <c r="A67" s="101"/>
      <c r="B67" s="113"/>
      <c r="C67" s="116"/>
      <c r="D67" s="103"/>
      <c r="E67" s="103"/>
      <c r="F67" s="105"/>
      <c r="G67" s="105"/>
      <c r="H67" s="101"/>
      <c r="I67" s="101"/>
      <c r="J67" s="137"/>
      <c r="K67" s="101"/>
      <c r="L67" s="101"/>
      <c r="M67" s="103"/>
      <c r="N67" s="103"/>
      <c r="O67" s="130"/>
      <c r="P67" s="133"/>
      <c r="Q67" s="127"/>
      <c r="R67" s="127"/>
      <c r="S67" s="103"/>
    </row>
    <row r="68" spans="1:19" s="1" customFormat="1" ht="107.25" customHeight="1">
      <c r="A68" s="93" t="s">
        <v>44</v>
      </c>
      <c r="B68" s="106" t="s">
        <v>59</v>
      </c>
      <c r="C68" s="120" t="s">
        <v>194</v>
      </c>
      <c r="D68" s="95" t="s">
        <v>195</v>
      </c>
      <c r="E68" s="95" t="s">
        <v>15</v>
      </c>
      <c r="F68" s="97">
        <v>43402</v>
      </c>
      <c r="G68" s="97">
        <v>45291</v>
      </c>
      <c r="H68" s="93" t="s">
        <v>27</v>
      </c>
      <c r="I68" s="93" t="s">
        <v>21</v>
      </c>
      <c r="J68" s="93" t="s">
        <v>137</v>
      </c>
      <c r="K68" s="93" t="s">
        <v>66</v>
      </c>
      <c r="L68" s="93" t="s">
        <v>19</v>
      </c>
      <c r="M68" s="95">
        <v>21</v>
      </c>
      <c r="N68" s="95">
        <v>20.9</v>
      </c>
      <c r="O68" s="126">
        <v>31.3</v>
      </c>
      <c r="P68" s="126">
        <v>20</v>
      </c>
      <c r="Q68" s="126">
        <v>20</v>
      </c>
      <c r="R68" s="126">
        <v>20</v>
      </c>
      <c r="S68" s="95">
        <v>1</v>
      </c>
    </row>
    <row r="69" spans="1:19" s="1" customFormat="1" ht="10.5" customHeight="1">
      <c r="A69" s="94"/>
      <c r="B69" s="107"/>
      <c r="C69" s="122"/>
      <c r="D69" s="96"/>
      <c r="E69" s="96"/>
      <c r="F69" s="98"/>
      <c r="G69" s="98"/>
      <c r="H69" s="94"/>
      <c r="I69" s="94"/>
      <c r="J69" s="94"/>
      <c r="K69" s="94"/>
      <c r="L69" s="94"/>
      <c r="M69" s="96"/>
      <c r="N69" s="96"/>
      <c r="O69" s="127"/>
      <c r="P69" s="127"/>
      <c r="Q69" s="127"/>
      <c r="R69" s="127"/>
      <c r="S69" s="96"/>
    </row>
    <row r="70" spans="1:19" s="1" customFormat="1" ht="80.25" customHeight="1">
      <c r="A70" s="9" t="s">
        <v>44</v>
      </c>
      <c r="B70" s="10" t="s">
        <v>107</v>
      </c>
      <c r="C70" s="12" t="s">
        <v>196</v>
      </c>
      <c r="D70" s="8" t="s">
        <v>120</v>
      </c>
      <c r="E70" s="8" t="s">
        <v>15</v>
      </c>
      <c r="F70" s="11">
        <v>43038</v>
      </c>
      <c r="G70" s="11">
        <v>45657</v>
      </c>
      <c r="H70" s="9" t="s">
        <v>27</v>
      </c>
      <c r="I70" s="9" t="s">
        <v>21</v>
      </c>
      <c r="J70" s="65" t="s">
        <v>113</v>
      </c>
      <c r="K70" s="9" t="s">
        <v>66</v>
      </c>
      <c r="L70" s="9" t="s">
        <v>19</v>
      </c>
      <c r="M70" s="8">
        <v>4669.1</v>
      </c>
      <c r="N70" s="56">
        <v>4638</v>
      </c>
      <c r="O70" s="8">
        <v>6346.6</v>
      </c>
      <c r="P70" s="8">
        <v>5252.3</v>
      </c>
      <c r="Q70" s="56">
        <v>5476</v>
      </c>
      <c r="R70" s="56">
        <v>5476</v>
      </c>
      <c r="S70" s="8">
        <v>1</v>
      </c>
    </row>
    <row r="71" spans="1:19" s="1" customFormat="1" ht="96.75" customHeight="1">
      <c r="A71" s="66" t="s">
        <v>44</v>
      </c>
      <c r="B71" s="67" t="s">
        <v>145</v>
      </c>
      <c r="C71" s="68" t="s">
        <v>114</v>
      </c>
      <c r="D71" s="70" t="s">
        <v>116</v>
      </c>
      <c r="E71" s="63" t="s">
        <v>15</v>
      </c>
      <c r="F71" s="64">
        <v>43335</v>
      </c>
      <c r="G71" s="64">
        <v>45291</v>
      </c>
      <c r="H71" s="66" t="s">
        <v>27</v>
      </c>
      <c r="I71" s="66" t="s">
        <v>21</v>
      </c>
      <c r="J71" s="69" t="s">
        <v>115</v>
      </c>
      <c r="K71" s="66" t="s">
        <v>66</v>
      </c>
      <c r="L71" s="66" t="s">
        <v>19</v>
      </c>
      <c r="M71" s="63">
        <v>149.8</v>
      </c>
      <c r="N71" s="63">
        <v>149.8</v>
      </c>
      <c r="O71" s="75">
        <v>70</v>
      </c>
      <c r="P71" s="75">
        <v>0</v>
      </c>
      <c r="Q71" s="75">
        <v>70</v>
      </c>
      <c r="R71" s="75">
        <v>70</v>
      </c>
      <c r="S71" s="63">
        <v>1</v>
      </c>
    </row>
    <row r="72" spans="1:19" s="1" customFormat="1" ht="101.25" customHeight="1">
      <c r="A72" s="9" t="s">
        <v>44</v>
      </c>
      <c r="B72" s="10" t="s">
        <v>49</v>
      </c>
      <c r="C72" s="12" t="s">
        <v>104</v>
      </c>
      <c r="D72" s="61" t="s">
        <v>111</v>
      </c>
      <c r="E72" s="59" t="s">
        <v>15</v>
      </c>
      <c r="F72" s="60">
        <v>43402</v>
      </c>
      <c r="G72" s="62" t="s">
        <v>16</v>
      </c>
      <c r="H72" s="9" t="s">
        <v>105</v>
      </c>
      <c r="I72" s="9" t="s">
        <v>27</v>
      </c>
      <c r="J72" s="9" t="s">
        <v>106</v>
      </c>
      <c r="K72" s="9" t="s">
        <v>66</v>
      </c>
      <c r="L72" s="9" t="s">
        <v>19</v>
      </c>
      <c r="M72" s="56">
        <v>851</v>
      </c>
      <c r="N72" s="56">
        <v>851</v>
      </c>
      <c r="O72" s="75">
        <v>814.7</v>
      </c>
      <c r="P72" s="75">
        <v>200</v>
      </c>
      <c r="Q72" s="75">
        <v>300</v>
      </c>
      <c r="R72" s="75">
        <v>300</v>
      </c>
      <c r="S72" s="8">
        <v>1</v>
      </c>
    </row>
    <row r="73" spans="1:19" s="1" customFormat="1" ht="90.75" customHeight="1">
      <c r="A73" s="93" t="s">
        <v>44</v>
      </c>
      <c r="B73" s="95" t="s">
        <v>82</v>
      </c>
      <c r="C73" s="120" t="s">
        <v>169</v>
      </c>
      <c r="D73" s="95" t="s">
        <v>170</v>
      </c>
      <c r="E73" s="95" t="s">
        <v>15</v>
      </c>
      <c r="F73" s="97">
        <v>43402</v>
      </c>
      <c r="G73" s="97">
        <v>45291</v>
      </c>
      <c r="H73" s="93" t="s">
        <v>26</v>
      </c>
      <c r="I73" s="93" t="s">
        <v>17</v>
      </c>
      <c r="J73" s="93" t="s">
        <v>123</v>
      </c>
      <c r="K73" s="93" t="s">
        <v>66</v>
      </c>
      <c r="L73" s="93" t="s">
        <v>19</v>
      </c>
      <c r="M73" s="126">
        <v>174</v>
      </c>
      <c r="N73" s="95">
        <v>173.9</v>
      </c>
      <c r="O73" s="95">
        <v>160.5</v>
      </c>
      <c r="P73" s="123">
        <v>160.5</v>
      </c>
      <c r="Q73" s="95">
        <v>160.5</v>
      </c>
      <c r="R73" s="95">
        <v>160.5</v>
      </c>
      <c r="S73" s="95">
        <v>1</v>
      </c>
    </row>
    <row r="74" spans="1:19" s="1" customFormat="1" ht="8.25" customHeight="1">
      <c r="A74" s="94"/>
      <c r="B74" s="96"/>
      <c r="C74" s="122"/>
      <c r="D74" s="96"/>
      <c r="E74" s="96"/>
      <c r="F74" s="98"/>
      <c r="G74" s="98"/>
      <c r="H74" s="94"/>
      <c r="I74" s="94"/>
      <c r="J74" s="94"/>
      <c r="K74" s="94"/>
      <c r="L74" s="94"/>
      <c r="M74" s="127"/>
      <c r="N74" s="96"/>
      <c r="O74" s="96"/>
      <c r="P74" s="125"/>
      <c r="Q74" s="96"/>
      <c r="R74" s="96"/>
      <c r="S74" s="96"/>
    </row>
    <row r="75" spans="1:19" s="1" customFormat="1" ht="32.25" customHeight="1">
      <c r="A75" s="99" t="s">
        <v>44</v>
      </c>
      <c r="B75" s="111" t="s">
        <v>61</v>
      </c>
      <c r="C75" s="41" t="s">
        <v>55</v>
      </c>
      <c r="D75" s="114" t="s">
        <v>117</v>
      </c>
      <c r="E75" s="13" t="s">
        <v>15</v>
      </c>
      <c r="F75" s="19">
        <v>42793</v>
      </c>
      <c r="G75" s="19" t="s">
        <v>16</v>
      </c>
      <c r="H75" s="9" t="s">
        <v>17</v>
      </c>
      <c r="I75" s="9" t="s">
        <v>24</v>
      </c>
      <c r="J75" s="9" t="s">
        <v>91</v>
      </c>
      <c r="K75" s="9" t="s">
        <v>70</v>
      </c>
      <c r="L75" s="9" t="s">
        <v>19</v>
      </c>
      <c r="M75" s="56">
        <f>M77+M78</f>
        <v>122</v>
      </c>
      <c r="N75" s="56">
        <f>N77</f>
        <v>122</v>
      </c>
      <c r="O75" s="56">
        <f>O77</f>
        <v>122</v>
      </c>
      <c r="P75" s="56">
        <f>P78+P77</f>
        <v>122</v>
      </c>
      <c r="Q75" s="56">
        <f>Q78+Q77</f>
        <v>122</v>
      </c>
      <c r="R75" s="56">
        <f>R78+R77</f>
        <v>122</v>
      </c>
      <c r="S75" s="8">
        <v>1</v>
      </c>
    </row>
    <row r="76" spans="1:19" s="1" customFormat="1" ht="15.75" customHeight="1">
      <c r="A76" s="100"/>
      <c r="B76" s="112"/>
      <c r="C76" s="41" t="s">
        <v>42</v>
      </c>
      <c r="D76" s="115"/>
      <c r="E76" s="13"/>
      <c r="F76" s="19"/>
      <c r="G76" s="19"/>
      <c r="H76" s="9"/>
      <c r="I76" s="9"/>
      <c r="J76" s="9"/>
      <c r="K76" s="9"/>
      <c r="L76" s="9"/>
      <c r="M76" s="56"/>
      <c r="N76" s="56"/>
      <c r="O76" s="56"/>
      <c r="P76" s="56"/>
      <c r="Q76" s="56"/>
      <c r="R76" s="56"/>
      <c r="S76" s="8">
        <v>1</v>
      </c>
    </row>
    <row r="77" spans="1:19" s="1" customFormat="1" ht="18.75" customHeight="1">
      <c r="A77" s="100"/>
      <c r="B77" s="112"/>
      <c r="C77" s="41" t="s">
        <v>31</v>
      </c>
      <c r="D77" s="115"/>
      <c r="E77" s="13"/>
      <c r="F77" s="19"/>
      <c r="G77" s="19"/>
      <c r="H77" s="9"/>
      <c r="I77" s="9"/>
      <c r="J77" s="9"/>
      <c r="K77" s="9"/>
      <c r="L77" s="9" t="s">
        <v>20</v>
      </c>
      <c r="M77" s="56">
        <v>122</v>
      </c>
      <c r="N77" s="56">
        <v>122</v>
      </c>
      <c r="O77" s="56">
        <v>122</v>
      </c>
      <c r="P77" s="56">
        <v>122</v>
      </c>
      <c r="Q77" s="56">
        <v>122</v>
      </c>
      <c r="R77" s="56">
        <v>122</v>
      </c>
      <c r="S77" s="8">
        <v>1</v>
      </c>
    </row>
    <row r="78" spans="1:19" s="1" customFormat="1" ht="22.5" customHeight="1">
      <c r="A78" s="101"/>
      <c r="B78" s="113"/>
      <c r="C78" s="40" t="s">
        <v>54</v>
      </c>
      <c r="D78" s="116"/>
      <c r="E78" s="13"/>
      <c r="F78" s="19"/>
      <c r="G78" s="19"/>
      <c r="H78" s="9"/>
      <c r="I78" s="9"/>
      <c r="J78" s="9"/>
      <c r="K78" s="9"/>
      <c r="L78" s="9" t="s">
        <v>53</v>
      </c>
      <c r="M78" s="8"/>
      <c r="N78" s="8"/>
      <c r="O78" s="8"/>
      <c r="P78" s="8"/>
      <c r="Q78" s="8"/>
      <c r="R78" s="8"/>
      <c r="S78" s="8">
        <v>1</v>
      </c>
    </row>
    <row r="79" spans="1:19" s="1" customFormat="1" ht="48.75" customHeight="1">
      <c r="A79" s="26" t="s">
        <v>44</v>
      </c>
      <c r="B79" s="111" t="s">
        <v>62</v>
      </c>
      <c r="C79" s="27" t="s">
        <v>72</v>
      </c>
      <c r="D79" s="114" t="s">
        <v>102</v>
      </c>
      <c r="E79" s="28" t="s">
        <v>15</v>
      </c>
      <c r="F79" s="30">
        <v>39811</v>
      </c>
      <c r="G79" s="28" t="s">
        <v>16</v>
      </c>
      <c r="H79" s="9" t="s">
        <v>39</v>
      </c>
      <c r="I79" s="9" t="s">
        <v>17</v>
      </c>
      <c r="J79" s="9" t="s">
        <v>91</v>
      </c>
      <c r="K79" s="9" t="s">
        <v>70</v>
      </c>
      <c r="L79" s="9" t="s">
        <v>19</v>
      </c>
      <c r="M79" s="22">
        <f>M81+M82+M83+M84+M85</f>
        <v>9866.9</v>
      </c>
      <c r="N79" s="22">
        <f>N81+N82+N83+N84+N85</f>
        <v>9866.9</v>
      </c>
      <c r="O79" s="22">
        <f>O81+O82+O83+O84+O85</f>
        <v>8659.4</v>
      </c>
      <c r="P79" s="76">
        <f>P81+P82+P83</f>
        <v>8795.9</v>
      </c>
      <c r="Q79" s="76">
        <f>Q81+Q82+Q83</f>
        <v>8795.9</v>
      </c>
      <c r="R79" s="76">
        <f>R81+R82+R83</f>
        <v>8795.9</v>
      </c>
      <c r="S79" s="8">
        <v>1</v>
      </c>
    </row>
    <row r="80" spans="1:19" s="1" customFormat="1" ht="13.5" customHeight="1">
      <c r="A80" s="23"/>
      <c r="B80" s="112"/>
      <c r="C80" s="15" t="s">
        <v>28</v>
      </c>
      <c r="D80" s="115"/>
      <c r="E80" s="8"/>
      <c r="F80" s="8"/>
      <c r="G80" s="8"/>
      <c r="H80" s="9"/>
      <c r="I80" s="9"/>
      <c r="J80" s="9"/>
      <c r="K80" s="9"/>
      <c r="L80" s="9"/>
      <c r="M80" s="22"/>
      <c r="N80" s="22"/>
      <c r="O80" s="22"/>
      <c r="P80" s="22"/>
      <c r="Q80" s="22"/>
      <c r="R80" s="22"/>
      <c r="S80" s="8">
        <v>1</v>
      </c>
    </row>
    <row r="81" spans="1:19" s="1" customFormat="1" ht="21" customHeight="1">
      <c r="A81" s="23"/>
      <c r="B81" s="112"/>
      <c r="C81" s="15" t="s">
        <v>31</v>
      </c>
      <c r="D81" s="115"/>
      <c r="E81" s="8"/>
      <c r="F81" s="8"/>
      <c r="G81" s="8"/>
      <c r="H81" s="9"/>
      <c r="I81" s="9"/>
      <c r="J81" s="9"/>
      <c r="K81" s="9"/>
      <c r="L81" s="9" t="s">
        <v>20</v>
      </c>
      <c r="M81" s="22">
        <v>6613</v>
      </c>
      <c r="N81" s="22">
        <v>6613</v>
      </c>
      <c r="O81" s="22">
        <v>5499.5</v>
      </c>
      <c r="P81" s="76">
        <v>5636</v>
      </c>
      <c r="Q81" s="76">
        <v>5636</v>
      </c>
      <c r="R81" s="76">
        <v>5636</v>
      </c>
      <c r="S81" s="8">
        <v>1</v>
      </c>
    </row>
    <row r="82" spans="1:19" s="1" customFormat="1" ht="80.25" customHeight="1">
      <c r="A82" s="23"/>
      <c r="B82" s="112"/>
      <c r="C82" s="15" t="s">
        <v>40</v>
      </c>
      <c r="D82" s="115"/>
      <c r="E82" s="8"/>
      <c r="F82" s="8"/>
      <c r="G82" s="8"/>
      <c r="H82" s="9"/>
      <c r="I82" s="9"/>
      <c r="J82" s="9"/>
      <c r="K82" s="9"/>
      <c r="L82" s="9" t="s">
        <v>33</v>
      </c>
      <c r="M82" s="22">
        <v>2980.4</v>
      </c>
      <c r="N82" s="22">
        <v>2980.4</v>
      </c>
      <c r="O82" s="22">
        <v>2884.9</v>
      </c>
      <c r="P82" s="22">
        <v>2964.9</v>
      </c>
      <c r="Q82" s="22">
        <v>2964.9</v>
      </c>
      <c r="R82" s="22">
        <v>2964.9</v>
      </c>
      <c r="S82" s="8">
        <v>1</v>
      </c>
    </row>
    <row r="83" spans="1:19" s="1" customFormat="1" ht="33" customHeight="1">
      <c r="A83" s="23"/>
      <c r="B83" s="112"/>
      <c r="C83" s="15" t="s">
        <v>34</v>
      </c>
      <c r="D83" s="115"/>
      <c r="E83" s="8"/>
      <c r="F83" s="8"/>
      <c r="G83" s="8"/>
      <c r="H83" s="9"/>
      <c r="I83" s="9"/>
      <c r="J83" s="9"/>
      <c r="K83" s="9"/>
      <c r="L83" s="9" t="s">
        <v>22</v>
      </c>
      <c r="M83" s="22">
        <v>273.5</v>
      </c>
      <c r="N83" s="22">
        <v>273.5</v>
      </c>
      <c r="O83" s="76">
        <v>275</v>
      </c>
      <c r="P83" s="76">
        <v>195</v>
      </c>
      <c r="Q83" s="76">
        <v>195</v>
      </c>
      <c r="R83" s="76">
        <v>195</v>
      </c>
      <c r="S83" s="8">
        <v>1</v>
      </c>
    </row>
    <row r="84" spans="1:19" s="1" customFormat="1" ht="32.25" customHeight="1">
      <c r="A84" s="23"/>
      <c r="B84" s="112"/>
      <c r="C84" s="15" t="s">
        <v>35</v>
      </c>
      <c r="D84" s="115"/>
      <c r="E84" s="8"/>
      <c r="F84" s="8"/>
      <c r="G84" s="8"/>
      <c r="H84" s="9"/>
      <c r="I84" s="9"/>
      <c r="J84" s="9"/>
      <c r="K84" s="9"/>
      <c r="L84" s="9" t="s">
        <v>23</v>
      </c>
      <c r="M84" s="22"/>
      <c r="N84" s="22"/>
      <c r="O84" s="8"/>
      <c r="P84" s="22"/>
      <c r="Q84" s="22"/>
      <c r="R84" s="22"/>
      <c r="S84" s="8">
        <v>1</v>
      </c>
    </row>
    <row r="85" spans="1:19" s="1" customFormat="1" ht="37.5" customHeight="1">
      <c r="A85" s="23"/>
      <c r="B85" s="113"/>
      <c r="C85" s="15" t="s">
        <v>36</v>
      </c>
      <c r="D85" s="116"/>
      <c r="E85" s="8"/>
      <c r="F85" s="8"/>
      <c r="G85" s="8"/>
      <c r="H85" s="9"/>
      <c r="I85" s="9"/>
      <c r="J85" s="9"/>
      <c r="K85" s="9"/>
      <c r="L85" s="9" t="s">
        <v>19</v>
      </c>
      <c r="M85" s="22"/>
      <c r="N85" s="22"/>
      <c r="O85" s="8"/>
      <c r="P85" s="33"/>
      <c r="Q85" s="33"/>
      <c r="R85" s="33"/>
      <c r="S85" s="8">
        <v>1</v>
      </c>
    </row>
    <row r="86" spans="1:19" s="1" customFormat="1" ht="36" customHeight="1">
      <c r="A86" s="26" t="s">
        <v>44</v>
      </c>
      <c r="B86" s="111" t="s">
        <v>83</v>
      </c>
      <c r="C86" s="42" t="s">
        <v>71</v>
      </c>
      <c r="D86" s="120" t="s">
        <v>45</v>
      </c>
      <c r="E86" s="16" t="s">
        <v>15</v>
      </c>
      <c r="F86" s="17">
        <v>39811</v>
      </c>
      <c r="G86" s="16" t="s">
        <v>16</v>
      </c>
      <c r="H86" s="9" t="s">
        <v>39</v>
      </c>
      <c r="I86" s="9" t="s">
        <v>17</v>
      </c>
      <c r="J86" s="9" t="s">
        <v>91</v>
      </c>
      <c r="K86" s="9" t="s">
        <v>70</v>
      </c>
      <c r="L86" s="9" t="s">
        <v>19</v>
      </c>
      <c r="M86" s="22">
        <f>M88+M89+M90+M91+M92</f>
        <v>2297.2</v>
      </c>
      <c r="N86" s="22">
        <f>N88+N89+N90+N91+N92</f>
        <v>2297.2</v>
      </c>
      <c r="O86" s="8">
        <f>O88+O89+O90+O91+O92</f>
        <v>2035.9</v>
      </c>
      <c r="P86" s="22">
        <f>P88+P89+P90</f>
        <v>2051.1</v>
      </c>
      <c r="Q86" s="8">
        <f>Q88+Q89+Q90</f>
        <v>2051.1</v>
      </c>
      <c r="R86" s="8">
        <f>R88+R89+R90</f>
        <v>2051.1</v>
      </c>
      <c r="S86" s="8">
        <v>1</v>
      </c>
    </row>
    <row r="87" spans="1:19" s="1" customFormat="1" ht="12.75" customHeight="1">
      <c r="A87" s="23"/>
      <c r="B87" s="112"/>
      <c r="C87" s="15" t="s">
        <v>28</v>
      </c>
      <c r="D87" s="121"/>
      <c r="E87" s="8"/>
      <c r="F87" s="8"/>
      <c r="G87" s="8"/>
      <c r="H87" s="9"/>
      <c r="I87" s="9"/>
      <c r="J87" s="9"/>
      <c r="K87" s="9"/>
      <c r="L87" s="9"/>
      <c r="M87" s="22"/>
      <c r="N87" s="22"/>
      <c r="O87" s="8"/>
      <c r="P87" s="8"/>
      <c r="Q87" s="8"/>
      <c r="R87" s="8"/>
      <c r="S87" s="8">
        <v>1</v>
      </c>
    </row>
    <row r="88" spans="1:19" s="1" customFormat="1" ht="23.25" customHeight="1">
      <c r="A88" s="23"/>
      <c r="B88" s="112"/>
      <c r="C88" s="15" t="s">
        <v>31</v>
      </c>
      <c r="D88" s="121"/>
      <c r="E88" s="8"/>
      <c r="F88" s="8"/>
      <c r="G88" s="8"/>
      <c r="H88" s="9"/>
      <c r="I88" s="9"/>
      <c r="J88" s="9"/>
      <c r="K88" s="9"/>
      <c r="L88" s="9" t="s">
        <v>20</v>
      </c>
      <c r="M88" s="22">
        <v>1635.2</v>
      </c>
      <c r="N88" s="22">
        <v>1635.2</v>
      </c>
      <c r="O88" s="22">
        <v>1458.7</v>
      </c>
      <c r="P88" s="22">
        <v>1473.9</v>
      </c>
      <c r="Q88" s="22">
        <v>1473.9</v>
      </c>
      <c r="R88" s="22">
        <v>1473.9</v>
      </c>
      <c r="S88" s="8">
        <v>1</v>
      </c>
    </row>
    <row r="89" spans="1:19" s="1" customFormat="1" ht="78.75" customHeight="1">
      <c r="A89" s="23"/>
      <c r="B89" s="112"/>
      <c r="C89" s="15" t="s">
        <v>40</v>
      </c>
      <c r="D89" s="121"/>
      <c r="E89" s="8"/>
      <c r="F89" s="8"/>
      <c r="G89" s="8"/>
      <c r="H89" s="9"/>
      <c r="I89" s="9"/>
      <c r="J89" s="9"/>
      <c r="K89" s="9"/>
      <c r="L89" s="9" t="s">
        <v>33</v>
      </c>
      <c r="M89" s="22">
        <v>599.9</v>
      </c>
      <c r="N89" s="22">
        <v>599.9</v>
      </c>
      <c r="O89" s="22">
        <v>541.7</v>
      </c>
      <c r="P89" s="22">
        <v>539.3</v>
      </c>
      <c r="Q89" s="22">
        <v>539.3</v>
      </c>
      <c r="R89" s="22">
        <v>539.3</v>
      </c>
      <c r="S89" s="8">
        <v>1</v>
      </c>
    </row>
    <row r="90" spans="1:19" s="1" customFormat="1" ht="30.75" customHeight="1">
      <c r="A90" s="23"/>
      <c r="B90" s="112"/>
      <c r="C90" s="15" t="s">
        <v>34</v>
      </c>
      <c r="D90" s="121"/>
      <c r="E90" s="8"/>
      <c r="F90" s="8"/>
      <c r="G90" s="8"/>
      <c r="H90" s="9"/>
      <c r="I90" s="9"/>
      <c r="J90" s="9"/>
      <c r="K90" s="9"/>
      <c r="L90" s="9" t="s">
        <v>22</v>
      </c>
      <c r="M90" s="8">
        <v>62.1</v>
      </c>
      <c r="N90" s="8">
        <v>62.1</v>
      </c>
      <c r="O90" s="22">
        <v>35.5</v>
      </c>
      <c r="P90" s="22">
        <v>37.9</v>
      </c>
      <c r="Q90" s="22">
        <v>37.9</v>
      </c>
      <c r="R90" s="22">
        <v>37.9</v>
      </c>
      <c r="S90" s="8">
        <v>1</v>
      </c>
    </row>
    <row r="91" spans="1:19" s="1" customFormat="1" ht="20.25" customHeight="1">
      <c r="A91" s="23"/>
      <c r="B91" s="112"/>
      <c r="C91" s="15" t="s">
        <v>35</v>
      </c>
      <c r="D91" s="121"/>
      <c r="E91" s="8"/>
      <c r="F91" s="8"/>
      <c r="G91" s="8"/>
      <c r="H91" s="9"/>
      <c r="I91" s="9"/>
      <c r="J91" s="9"/>
      <c r="K91" s="9"/>
      <c r="L91" s="9" t="s">
        <v>23</v>
      </c>
      <c r="M91" s="8"/>
      <c r="N91" s="8"/>
      <c r="O91" s="8"/>
      <c r="P91" s="8"/>
      <c r="Q91" s="8"/>
      <c r="R91" s="8"/>
      <c r="S91" s="8">
        <v>1</v>
      </c>
    </row>
    <row r="92" spans="1:19" s="1" customFormat="1" ht="28.5" customHeight="1">
      <c r="A92" s="23"/>
      <c r="B92" s="113"/>
      <c r="C92" s="15" t="s">
        <v>36</v>
      </c>
      <c r="D92" s="122"/>
      <c r="E92" s="8"/>
      <c r="F92" s="8"/>
      <c r="G92" s="8"/>
      <c r="H92" s="9"/>
      <c r="I92" s="9"/>
      <c r="J92" s="9"/>
      <c r="K92" s="9"/>
      <c r="L92" s="9" t="s">
        <v>19</v>
      </c>
      <c r="M92" s="8"/>
      <c r="N92" s="8"/>
      <c r="O92" s="8"/>
      <c r="P92" s="8"/>
      <c r="Q92" s="8"/>
      <c r="R92" s="8"/>
      <c r="S92" s="8">
        <v>1</v>
      </c>
    </row>
    <row r="93" spans="1:19" s="1" customFormat="1" ht="84" customHeight="1">
      <c r="A93" s="34" t="s">
        <v>44</v>
      </c>
      <c r="B93" s="16" t="s">
        <v>50</v>
      </c>
      <c r="C93" s="35" t="s">
        <v>73</v>
      </c>
      <c r="D93" s="47" t="s">
        <v>102</v>
      </c>
      <c r="E93" s="13" t="s">
        <v>15</v>
      </c>
      <c r="F93" s="19">
        <v>39811</v>
      </c>
      <c r="G93" s="13" t="s">
        <v>16</v>
      </c>
      <c r="H93" s="9" t="s">
        <v>39</v>
      </c>
      <c r="I93" s="9" t="s">
        <v>24</v>
      </c>
      <c r="J93" s="9" t="s">
        <v>91</v>
      </c>
      <c r="K93" s="9" t="s">
        <v>70</v>
      </c>
      <c r="L93" s="9" t="s">
        <v>19</v>
      </c>
      <c r="M93" s="56">
        <v>25</v>
      </c>
      <c r="N93" s="56">
        <v>25</v>
      </c>
      <c r="O93" s="56">
        <v>0</v>
      </c>
      <c r="P93" s="56">
        <v>25</v>
      </c>
      <c r="Q93" s="56">
        <v>25</v>
      </c>
      <c r="R93" s="56">
        <v>25</v>
      </c>
      <c r="S93" s="8">
        <v>1</v>
      </c>
    </row>
    <row r="94" spans="1:19" s="1" customFormat="1" ht="84" customHeight="1">
      <c r="A94" s="52" t="s">
        <v>44</v>
      </c>
      <c r="B94" s="49" t="s">
        <v>52</v>
      </c>
      <c r="C94" s="53" t="s">
        <v>87</v>
      </c>
      <c r="D94" s="54" t="s">
        <v>102</v>
      </c>
      <c r="E94" s="48" t="s">
        <v>15</v>
      </c>
      <c r="F94" s="55">
        <v>39811</v>
      </c>
      <c r="G94" s="48" t="s">
        <v>16</v>
      </c>
      <c r="H94" s="50" t="s">
        <v>39</v>
      </c>
      <c r="I94" s="50" t="s">
        <v>24</v>
      </c>
      <c r="J94" s="50" t="s">
        <v>91</v>
      </c>
      <c r="K94" s="50" t="s">
        <v>70</v>
      </c>
      <c r="L94" s="50" t="s">
        <v>19</v>
      </c>
      <c r="M94" s="46">
        <v>734.4</v>
      </c>
      <c r="N94" s="46">
        <v>734.4</v>
      </c>
      <c r="O94" s="46">
        <v>734.4</v>
      </c>
      <c r="P94" s="46">
        <v>734.4</v>
      </c>
      <c r="Q94" s="46">
        <v>734.4</v>
      </c>
      <c r="R94" s="46">
        <v>734.4</v>
      </c>
      <c r="S94" s="46">
        <v>1</v>
      </c>
    </row>
    <row r="95" spans="1:19" s="1" customFormat="1" ht="107.25" customHeight="1">
      <c r="A95" s="26" t="s">
        <v>44</v>
      </c>
      <c r="B95" s="16" t="s">
        <v>108</v>
      </c>
      <c r="C95" s="20" t="s">
        <v>74</v>
      </c>
      <c r="D95" s="13" t="s">
        <v>103</v>
      </c>
      <c r="E95" s="13" t="s">
        <v>15</v>
      </c>
      <c r="F95" s="19">
        <v>39811</v>
      </c>
      <c r="G95" s="13" t="s">
        <v>16</v>
      </c>
      <c r="H95" s="9" t="s">
        <v>25</v>
      </c>
      <c r="I95" s="9" t="s">
        <v>17</v>
      </c>
      <c r="J95" s="9" t="s">
        <v>91</v>
      </c>
      <c r="K95" s="9" t="s">
        <v>70</v>
      </c>
      <c r="L95" s="9" t="s">
        <v>19</v>
      </c>
      <c r="M95" s="8">
        <v>146.5</v>
      </c>
      <c r="N95" s="8">
        <v>146.5</v>
      </c>
      <c r="O95" s="8">
        <v>146.5</v>
      </c>
      <c r="P95" s="8">
        <v>146.5</v>
      </c>
      <c r="Q95" s="8">
        <v>146.5</v>
      </c>
      <c r="R95" s="8">
        <v>146.5</v>
      </c>
      <c r="S95" s="8">
        <v>1</v>
      </c>
    </row>
    <row r="96" spans="1:19" s="1" customFormat="1" ht="99" customHeight="1">
      <c r="A96" s="24" t="s">
        <v>44</v>
      </c>
      <c r="B96" s="102" t="s">
        <v>146</v>
      </c>
      <c r="C96" s="27" t="s">
        <v>75</v>
      </c>
      <c r="D96" s="114" t="s">
        <v>118</v>
      </c>
      <c r="E96" s="102" t="s">
        <v>15</v>
      </c>
      <c r="F96" s="104">
        <v>42793</v>
      </c>
      <c r="G96" s="102" t="s">
        <v>16</v>
      </c>
      <c r="H96" s="9" t="s">
        <v>21</v>
      </c>
      <c r="I96" s="9" t="s">
        <v>26</v>
      </c>
      <c r="J96" s="9" t="s">
        <v>91</v>
      </c>
      <c r="K96" s="9" t="s">
        <v>70</v>
      </c>
      <c r="L96" s="9" t="s">
        <v>19</v>
      </c>
      <c r="M96" s="56">
        <f>M98+M99</f>
        <v>189</v>
      </c>
      <c r="N96" s="56">
        <f>N98+N99</f>
        <v>189</v>
      </c>
      <c r="O96" s="56">
        <f>O98</f>
        <v>189</v>
      </c>
      <c r="P96" s="56">
        <f>P98+P99</f>
        <v>189</v>
      </c>
      <c r="Q96" s="56">
        <f>Q98+Q99</f>
        <v>189</v>
      </c>
      <c r="R96" s="56">
        <f>R98+R99</f>
        <v>189</v>
      </c>
      <c r="S96" s="8">
        <v>1</v>
      </c>
    </row>
    <row r="97" spans="1:19" s="1" customFormat="1" ht="12" customHeight="1">
      <c r="A97" s="23"/>
      <c r="B97" s="117"/>
      <c r="C97" s="18" t="s">
        <v>42</v>
      </c>
      <c r="D97" s="115"/>
      <c r="E97" s="117"/>
      <c r="F97" s="117"/>
      <c r="G97" s="117"/>
      <c r="H97" s="9"/>
      <c r="I97" s="9"/>
      <c r="J97" s="9"/>
      <c r="K97" s="9"/>
      <c r="L97" s="9"/>
      <c r="M97" s="56"/>
      <c r="N97" s="56"/>
      <c r="O97" s="56"/>
      <c r="P97" s="56"/>
      <c r="Q97" s="56"/>
      <c r="R97" s="56"/>
      <c r="S97" s="8">
        <v>1</v>
      </c>
    </row>
    <row r="98" spans="1:19" s="1" customFormat="1" ht="18.75" customHeight="1">
      <c r="A98" s="23"/>
      <c r="B98" s="117"/>
      <c r="C98" s="18" t="s">
        <v>31</v>
      </c>
      <c r="D98" s="115"/>
      <c r="E98" s="117"/>
      <c r="F98" s="117"/>
      <c r="G98" s="117"/>
      <c r="H98" s="9"/>
      <c r="I98" s="9"/>
      <c r="J98" s="9"/>
      <c r="K98" s="9"/>
      <c r="L98" s="9" t="s">
        <v>20</v>
      </c>
      <c r="M98" s="56">
        <v>189</v>
      </c>
      <c r="N98" s="56">
        <v>189</v>
      </c>
      <c r="O98" s="56">
        <v>189</v>
      </c>
      <c r="P98" s="56">
        <v>189</v>
      </c>
      <c r="Q98" s="56">
        <v>189</v>
      </c>
      <c r="R98" s="56">
        <v>189</v>
      </c>
      <c r="S98" s="8">
        <v>1</v>
      </c>
    </row>
    <row r="99" spans="1:19" s="1" customFormat="1" ht="29.25" customHeight="1">
      <c r="A99" s="23"/>
      <c r="B99" s="103"/>
      <c r="C99" s="15" t="s">
        <v>36</v>
      </c>
      <c r="D99" s="116"/>
      <c r="E99" s="103"/>
      <c r="F99" s="103"/>
      <c r="G99" s="103"/>
      <c r="H99" s="9"/>
      <c r="I99" s="9"/>
      <c r="J99" s="9"/>
      <c r="K99" s="9"/>
      <c r="L99" s="9" t="s">
        <v>19</v>
      </c>
      <c r="M99" s="8"/>
      <c r="N99" s="8"/>
      <c r="O99" s="8"/>
      <c r="P99" s="8"/>
      <c r="Q99" s="8"/>
      <c r="R99" s="8"/>
      <c r="S99" s="8">
        <v>1</v>
      </c>
    </row>
    <row r="100" spans="1:19" s="1" customFormat="1" ht="84" customHeight="1">
      <c r="A100" s="26" t="s">
        <v>44</v>
      </c>
      <c r="B100" s="16" t="s">
        <v>60</v>
      </c>
      <c r="C100" s="20" t="s">
        <v>76</v>
      </c>
      <c r="D100" s="13" t="s">
        <v>118</v>
      </c>
      <c r="E100" s="28" t="s">
        <v>15</v>
      </c>
      <c r="F100" s="30">
        <v>42793</v>
      </c>
      <c r="G100" s="28" t="s">
        <v>16</v>
      </c>
      <c r="H100" s="9" t="s">
        <v>29</v>
      </c>
      <c r="I100" s="9" t="s">
        <v>29</v>
      </c>
      <c r="J100" s="9" t="s">
        <v>91</v>
      </c>
      <c r="K100" s="9" t="s">
        <v>70</v>
      </c>
      <c r="L100" s="9" t="s">
        <v>19</v>
      </c>
      <c r="M100" s="56">
        <v>1</v>
      </c>
      <c r="N100" s="56">
        <v>1</v>
      </c>
      <c r="O100" s="56">
        <v>1</v>
      </c>
      <c r="P100" s="56">
        <v>1</v>
      </c>
      <c r="Q100" s="56">
        <v>1</v>
      </c>
      <c r="R100" s="56">
        <v>1</v>
      </c>
      <c r="S100" s="8">
        <v>1</v>
      </c>
    </row>
    <row r="101" spans="1:19" s="1" customFormat="1" ht="160.5" customHeight="1">
      <c r="A101" s="26" t="s">
        <v>44</v>
      </c>
      <c r="B101" s="16" t="s">
        <v>84</v>
      </c>
      <c r="C101" s="20" t="s">
        <v>100</v>
      </c>
      <c r="D101" s="13" t="s">
        <v>118</v>
      </c>
      <c r="E101" s="28" t="s">
        <v>15</v>
      </c>
      <c r="F101" s="30">
        <v>42793</v>
      </c>
      <c r="G101" s="28" t="s">
        <v>16</v>
      </c>
      <c r="H101" s="9" t="s">
        <v>24</v>
      </c>
      <c r="I101" s="9" t="s">
        <v>51</v>
      </c>
      <c r="J101" s="9" t="s">
        <v>91</v>
      </c>
      <c r="K101" s="9" t="s">
        <v>70</v>
      </c>
      <c r="L101" s="9" t="s">
        <v>19</v>
      </c>
      <c r="M101" s="56">
        <v>221.3</v>
      </c>
      <c r="N101" s="56">
        <v>221.3</v>
      </c>
      <c r="O101" s="56">
        <v>97.5</v>
      </c>
      <c r="P101" s="56"/>
      <c r="Q101" s="56"/>
      <c r="R101" s="56"/>
      <c r="S101" s="8">
        <v>1</v>
      </c>
    </row>
    <row r="102" spans="1:19" ht="12.75">
      <c r="A102" s="164" t="s">
        <v>0</v>
      </c>
      <c r="B102" s="165"/>
      <c r="C102" s="166"/>
      <c r="D102" s="10"/>
      <c r="E102" s="10"/>
      <c r="F102" s="10"/>
      <c r="G102" s="10"/>
      <c r="H102" s="3"/>
      <c r="I102" s="3"/>
      <c r="J102" s="3"/>
      <c r="K102" s="3"/>
      <c r="L102" s="3"/>
      <c r="M102" s="21">
        <f>M100+M96+M95+M94+M93+M86+M79+M75+M57+M24+M19+M11+M9+M65+M60+M54+M51+M49+M47+M36+M33+M30+M28+M101+M70+M38+M72+M73+M71+M68+M66+M63+M61+M58+M55+M52++M45+M43+M41+M39+M34+M22+M20</f>
        <v>41666.799999999996</v>
      </c>
      <c r="N102" s="21">
        <f>N100+N96+N95+N94+N93+N86+N79+N75+N57+N24+N19+N11+N9+N101+N70+N65+N60+N54+N51+N49+N47+N36+N33+N30+N28+N73+N72+N71+N68+N63+N45+N43+N41+N38+N22+N20+N66+N61+N58+N55+N52+N39+N34+N31+N29</f>
        <v>41631.2</v>
      </c>
      <c r="O102" s="21">
        <f>O100+O96+O95+O94+O93+O86+O79+O75+O57+O24+O19+O11+O9+O51+O30+O28+O65+O60+O54+O101+O33+O70+O49+O47+O36+O72+O73+O71+O68+O63+O45+O43+O41+O38+O22+O20+O66+O61+O58+O55+O52+O39+O34+O31+O29</f>
        <v>39219.3</v>
      </c>
      <c r="P102" s="21">
        <f>P100+P96+P95+P94+P93+P86+P79+P75+P57+P24+P19+P11+P9+P65+P60+P54+P51+P30+P28+P101+P33+P70+P49+P47+P36+P72+P73+P68+P63+P45+P43+P41+P22+P20+P71+P38+P29+P31+P34+P39+P52+P55+P61+P66+P58+P48+P37+P50+P17</f>
        <v>36159.299999999996</v>
      </c>
      <c r="Q102" s="21">
        <f>Q100+Q96+Q95+Q94+Q86+Q79+Q75+Q65+Q60+Q57+Q54+Q51+Q30+Q28+Q24+Q19+Q11+Q9+Q93+Q101+Q33+Q70+Q49+Q47+Q36+Q72+Q73+Q68+Q63+Q45+Q43+Q41+Q22+Q20+Q71+Q38+Q29+Q31+Q34+Q39+Q52+Q55+Q61+Q66+Q58+Q50+Q48+Q37+Q17</f>
        <v>36840.9</v>
      </c>
      <c r="R102" s="21">
        <f>R100+R96+R95+R94+R93+R86+R79+R75+R65+R60+R57+R54+R51+R30+R28+R24+R19+R11+R9+R101+R33+R70+R49+R47+R36+R72+R73+R68+R63+R45+R43+R41+R22+R20+R71+R38+R29+R31+R34+R39+R52+R55+R61+R66+R58+R50+R48+R37+R17</f>
        <v>37198.9</v>
      </c>
      <c r="S102" s="10"/>
    </row>
    <row r="104" spans="2:19" ht="15"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</row>
    <row r="105" spans="2:19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2:7" ht="12.75">
      <c r="B106" s="167"/>
      <c r="C106" s="167"/>
      <c r="D106" s="167"/>
      <c r="E106" s="167"/>
      <c r="F106" s="167"/>
      <c r="G106" s="167"/>
    </row>
    <row r="107" spans="3:7" ht="12.75">
      <c r="C107" s="150" t="s">
        <v>30</v>
      </c>
      <c r="D107" s="150"/>
      <c r="E107" s="150"/>
      <c r="F107" s="150"/>
      <c r="G107" s="150"/>
    </row>
    <row r="110" spans="3:4" ht="12.75">
      <c r="C110" s="5"/>
      <c r="D110" s="5"/>
    </row>
  </sheetData>
  <sheetProtection/>
  <mergeCells count="415">
    <mergeCell ref="P6:P7"/>
    <mergeCell ref="J20:J21"/>
    <mergeCell ref="N20:N21"/>
    <mergeCell ref="H22:H23"/>
    <mergeCell ref="M6:N6"/>
    <mergeCell ref="Q6:R6"/>
    <mergeCell ref="N22:N23"/>
    <mergeCell ref="D9:D10"/>
    <mergeCell ref="D11:D16"/>
    <mergeCell ref="O20:O21"/>
    <mergeCell ref="P20:P21"/>
    <mergeCell ref="O6:O7"/>
    <mergeCell ref="I63:I64"/>
    <mergeCell ref="H63:H64"/>
    <mergeCell ref="M41:M42"/>
    <mergeCell ref="N41:N42"/>
    <mergeCell ref="H43:H44"/>
    <mergeCell ref="C107:G107"/>
    <mergeCell ref="B106:G106"/>
    <mergeCell ref="B104:S104"/>
    <mergeCell ref="A41:A42"/>
    <mergeCell ref="B41:B42"/>
    <mergeCell ref="O41:O42"/>
    <mergeCell ref="I41:I42"/>
    <mergeCell ref="J41:J42"/>
    <mergeCell ref="D96:D99"/>
    <mergeCell ref="D86:D92"/>
    <mergeCell ref="A20:A21"/>
    <mergeCell ref="A102:C102"/>
    <mergeCell ref="A75:A78"/>
    <mergeCell ref="B75:B78"/>
    <mergeCell ref="G96:G99"/>
    <mergeCell ref="E96:E99"/>
    <mergeCell ref="F96:F99"/>
    <mergeCell ref="D45:D46"/>
    <mergeCell ref="B20:B21"/>
    <mergeCell ref="C20:C21"/>
    <mergeCell ref="B86:B92"/>
    <mergeCell ref="B96:B99"/>
    <mergeCell ref="D5:D7"/>
    <mergeCell ref="A5:A7"/>
    <mergeCell ref="A43:A44"/>
    <mergeCell ref="B43:B44"/>
    <mergeCell ref="A63:A64"/>
    <mergeCell ref="B63:B64"/>
    <mergeCell ref="B45:B46"/>
    <mergeCell ref="C18:C19"/>
    <mergeCell ref="D18:D19"/>
    <mergeCell ref="C43:C44"/>
    <mergeCell ref="C63:C64"/>
    <mergeCell ref="D63:D64"/>
    <mergeCell ref="C22:C23"/>
    <mergeCell ref="D22:D23"/>
    <mergeCell ref="C45:C46"/>
    <mergeCell ref="C49:C50"/>
    <mergeCell ref="D49:D50"/>
    <mergeCell ref="I5:I7"/>
    <mergeCell ref="D20:D21"/>
    <mergeCell ref="F5:F7"/>
    <mergeCell ref="D79:D85"/>
    <mergeCell ref="D75:D78"/>
    <mergeCell ref="F25:F27"/>
    <mergeCell ref="H20:H21"/>
    <mergeCell ref="G25:G27"/>
    <mergeCell ref="E5:E7"/>
    <mergeCell ref="I43:I44"/>
    <mergeCell ref="A3:S3"/>
    <mergeCell ref="L5:L7"/>
    <mergeCell ref="G5:G7"/>
    <mergeCell ref="M5:R5"/>
    <mergeCell ref="B79:B85"/>
    <mergeCell ref="H5:H7"/>
    <mergeCell ref="B5:B7"/>
    <mergeCell ref="C5:C7"/>
    <mergeCell ref="S5:S7"/>
    <mergeCell ref="D43:D44"/>
    <mergeCell ref="H41:H42"/>
    <mergeCell ref="I20:I21"/>
    <mergeCell ref="D24:D27"/>
    <mergeCell ref="A1:S1"/>
    <mergeCell ref="A2:S2"/>
    <mergeCell ref="K5:K7"/>
    <mergeCell ref="J5:J7"/>
    <mergeCell ref="S18:S19"/>
    <mergeCell ref="L41:L42"/>
    <mergeCell ref="D41:D42"/>
    <mergeCell ref="K28:K29"/>
    <mergeCell ref="R20:R21"/>
    <mergeCell ref="S20:S21"/>
    <mergeCell ref="K41:K42"/>
    <mergeCell ref="S43:S44"/>
    <mergeCell ref="Q43:Q44"/>
    <mergeCell ref="R43:R44"/>
    <mergeCell ref="P43:P44"/>
    <mergeCell ref="K20:K21"/>
    <mergeCell ref="Q20:Q21"/>
    <mergeCell ref="P45:P46"/>
    <mergeCell ref="L20:L21"/>
    <mergeCell ref="M20:M21"/>
    <mergeCell ref="K43:K44"/>
    <mergeCell ref="L43:L44"/>
    <mergeCell ref="L22:L23"/>
    <mergeCell ref="M22:M23"/>
    <mergeCell ref="K22:K23"/>
    <mergeCell ref="L33:L35"/>
    <mergeCell ref="M43:M44"/>
    <mergeCell ref="C68:C69"/>
    <mergeCell ref="D68:D69"/>
    <mergeCell ref="H68:H69"/>
    <mergeCell ref="I65:I67"/>
    <mergeCell ref="N43:N44"/>
    <mergeCell ref="O43:O44"/>
    <mergeCell ref="N63:N64"/>
    <mergeCell ref="M63:M64"/>
    <mergeCell ref="N45:N46"/>
    <mergeCell ref="O45:O46"/>
    <mergeCell ref="S68:S69"/>
    <mergeCell ref="J68:J69"/>
    <mergeCell ref="K68:K69"/>
    <mergeCell ref="L68:L69"/>
    <mergeCell ref="L63:L64"/>
    <mergeCell ref="J63:J64"/>
    <mergeCell ref="K63:K64"/>
    <mergeCell ref="R63:R64"/>
    <mergeCell ref="O63:O64"/>
    <mergeCell ref="P63:P64"/>
    <mergeCell ref="Q63:Q64"/>
    <mergeCell ref="I68:I69"/>
    <mergeCell ref="Q68:Q69"/>
    <mergeCell ref="R68:R69"/>
    <mergeCell ref="S63:S64"/>
    <mergeCell ref="P68:P69"/>
    <mergeCell ref="M68:M69"/>
    <mergeCell ref="N68:N69"/>
    <mergeCell ref="O68:O69"/>
    <mergeCell ref="L65:L67"/>
    <mergeCell ref="Q45:Q46"/>
    <mergeCell ref="Q47:Q48"/>
    <mergeCell ref="R47:R48"/>
    <mergeCell ref="R45:R46"/>
    <mergeCell ref="S45:S46"/>
    <mergeCell ref="S41:S42"/>
    <mergeCell ref="S22:S23"/>
    <mergeCell ref="B28:B29"/>
    <mergeCell ref="C28:C29"/>
    <mergeCell ref="D28:D29"/>
    <mergeCell ref="H28:H29"/>
    <mergeCell ref="I28:I29"/>
    <mergeCell ref="I22:I23"/>
    <mergeCell ref="J22:J23"/>
    <mergeCell ref="O28:O29"/>
    <mergeCell ref="J28:J29"/>
    <mergeCell ref="P28:P29"/>
    <mergeCell ref="Q28:Q29"/>
    <mergeCell ref="O22:O23"/>
    <mergeCell ref="P22:P23"/>
    <mergeCell ref="Q22:Q23"/>
    <mergeCell ref="R28:R29"/>
    <mergeCell ref="R22:R23"/>
    <mergeCell ref="S28:S29"/>
    <mergeCell ref="B30:B32"/>
    <mergeCell ref="C30:C32"/>
    <mergeCell ref="D30:D32"/>
    <mergeCell ref="H30:H32"/>
    <mergeCell ref="I30:I32"/>
    <mergeCell ref="L28:L29"/>
    <mergeCell ref="M28:M29"/>
    <mergeCell ref="N28:N29"/>
    <mergeCell ref="P30:P32"/>
    <mergeCell ref="R30:R32"/>
    <mergeCell ref="O30:O32"/>
    <mergeCell ref="R33:R35"/>
    <mergeCell ref="S30:S32"/>
    <mergeCell ref="S33:S35"/>
    <mergeCell ref="H33:H35"/>
    <mergeCell ref="J30:J32"/>
    <mergeCell ref="K30:K32"/>
    <mergeCell ref="L30:L32"/>
    <mergeCell ref="M30:M32"/>
    <mergeCell ref="D36:D37"/>
    <mergeCell ref="C36:C37"/>
    <mergeCell ref="H36:H37"/>
    <mergeCell ref="I36:I37"/>
    <mergeCell ref="I33:I35"/>
    <mergeCell ref="Q30:Q32"/>
    <mergeCell ref="N30:N32"/>
    <mergeCell ref="M33:M35"/>
    <mergeCell ref="J33:J35"/>
    <mergeCell ref="K33:K35"/>
    <mergeCell ref="M36:M37"/>
    <mergeCell ref="N36:N37"/>
    <mergeCell ref="O36:O37"/>
    <mergeCell ref="O33:O35"/>
    <mergeCell ref="P33:P35"/>
    <mergeCell ref="Q33:Q35"/>
    <mergeCell ref="P36:P37"/>
    <mergeCell ref="Q36:Q37"/>
    <mergeCell ref="N33:N35"/>
    <mergeCell ref="R36:R37"/>
    <mergeCell ref="S36:S37"/>
    <mergeCell ref="B38:B40"/>
    <mergeCell ref="C38:C40"/>
    <mergeCell ref="D38:D40"/>
    <mergeCell ref="J36:J37"/>
    <mergeCell ref="K36:K37"/>
    <mergeCell ref="L36:L37"/>
    <mergeCell ref="S38:S40"/>
    <mergeCell ref="H38:H40"/>
    <mergeCell ref="I38:I40"/>
    <mergeCell ref="J38:J40"/>
    <mergeCell ref="K38:K40"/>
    <mergeCell ref="L38:L40"/>
    <mergeCell ref="M38:M40"/>
    <mergeCell ref="M45:M46"/>
    <mergeCell ref="J43:J44"/>
    <mergeCell ref="N38:N40"/>
    <mergeCell ref="O38:O40"/>
    <mergeCell ref="P38:P40"/>
    <mergeCell ref="Q38:Q40"/>
    <mergeCell ref="R38:R40"/>
    <mergeCell ref="P41:P42"/>
    <mergeCell ref="Q41:Q42"/>
    <mergeCell ref="R41:R42"/>
    <mergeCell ref="K47:K48"/>
    <mergeCell ref="L47:L48"/>
    <mergeCell ref="H45:H46"/>
    <mergeCell ref="I45:I46"/>
    <mergeCell ref="J45:J46"/>
    <mergeCell ref="K45:K46"/>
    <mergeCell ref="L45:L46"/>
    <mergeCell ref="B47:B48"/>
    <mergeCell ref="C47:C48"/>
    <mergeCell ref="D47:D48"/>
    <mergeCell ref="H47:H48"/>
    <mergeCell ref="I47:I48"/>
    <mergeCell ref="J47:J48"/>
    <mergeCell ref="L49:L50"/>
    <mergeCell ref="M49:M50"/>
    <mergeCell ref="M47:M48"/>
    <mergeCell ref="N47:N48"/>
    <mergeCell ref="O47:O48"/>
    <mergeCell ref="P47:P48"/>
    <mergeCell ref="N49:N50"/>
    <mergeCell ref="O49:O50"/>
    <mergeCell ref="P49:P50"/>
    <mergeCell ref="S49:S50"/>
    <mergeCell ref="S47:S48"/>
    <mergeCell ref="H51:H53"/>
    <mergeCell ref="L51:L53"/>
    <mergeCell ref="M51:M53"/>
    <mergeCell ref="S51:S53"/>
    <mergeCell ref="H49:H50"/>
    <mergeCell ref="I49:I50"/>
    <mergeCell ref="J49:J50"/>
    <mergeCell ref="K49:K50"/>
    <mergeCell ref="Q49:Q50"/>
    <mergeCell ref="N54:N56"/>
    <mergeCell ref="R49:R50"/>
    <mergeCell ref="O54:O56"/>
    <mergeCell ref="N51:N53"/>
    <mergeCell ref="O51:O53"/>
    <mergeCell ref="M54:M56"/>
    <mergeCell ref="P51:P53"/>
    <mergeCell ref="Q51:Q53"/>
    <mergeCell ref="R51:R53"/>
    <mergeCell ref="P54:P56"/>
    <mergeCell ref="Q54:Q56"/>
    <mergeCell ref="D54:D56"/>
    <mergeCell ref="I51:I53"/>
    <mergeCell ref="J51:J53"/>
    <mergeCell ref="K51:K53"/>
    <mergeCell ref="K55:K56"/>
    <mergeCell ref="L55:L56"/>
    <mergeCell ref="H55:H56"/>
    <mergeCell ref="I55:I56"/>
    <mergeCell ref="J55:J56"/>
    <mergeCell ref="M57:M59"/>
    <mergeCell ref="N57:N59"/>
    <mergeCell ref="O57:O59"/>
    <mergeCell ref="R54:R56"/>
    <mergeCell ref="S54:S56"/>
    <mergeCell ref="B57:B59"/>
    <mergeCell ref="C57:C59"/>
    <mergeCell ref="D57:D59"/>
    <mergeCell ref="H57:H59"/>
    <mergeCell ref="I57:I59"/>
    <mergeCell ref="S57:S59"/>
    <mergeCell ref="B60:B62"/>
    <mergeCell ref="C60:C62"/>
    <mergeCell ref="D60:D62"/>
    <mergeCell ref="H60:H62"/>
    <mergeCell ref="I60:I62"/>
    <mergeCell ref="J60:J62"/>
    <mergeCell ref="J57:J59"/>
    <mergeCell ref="K57:K59"/>
    <mergeCell ref="L57:L59"/>
    <mergeCell ref="N60:N62"/>
    <mergeCell ref="O60:O62"/>
    <mergeCell ref="P60:P62"/>
    <mergeCell ref="P57:P59"/>
    <mergeCell ref="Q57:Q59"/>
    <mergeCell ref="R57:R59"/>
    <mergeCell ref="Q60:Q62"/>
    <mergeCell ref="R60:R62"/>
    <mergeCell ref="S60:S62"/>
    <mergeCell ref="B65:B67"/>
    <mergeCell ref="C65:C67"/>
    <mergeCell ref="D65:D67"/>
    <mergeCell ref="H65:H67"/>
    <mergeCell ref="K60:K62"/>
    <mergeCell ref="L60:L62"/>
    <mergeCell ref="M60:M62"/>
    <mergeCell ref="J65:J67"/>
    <mergeCell ref="K65:K67"/>
    <mergeCell ref="M65:M67"/>
    <mergeCell ref="N65:N67"/>
    <mergeCell ref="O65:O67"/>
    <mergeCell ref="P65:P67"/>
    <mergeCell ref="Q65:Q67"/>
    <mergeCell ref="R65:R67"/>
    <mergeCell ref="S65:S67"/>
    <mergeCell ref="B73:B74"/>
    <mergeCell ref="C73:C74"/>
    <mergeCell ref="D73:D74"/>
    <mergeCell ref="H73:H74"/>
    <mergeCell ref="I73:I74"/>
    <mergeCell ref="J73:J74"/>
    <mergeCell ref="Q73:Q74"/>
    <mergeCell ref="R73:R74"/>
    <mergeCell ref="S73:S74"/>
    <mergeCell ref="K73:K74"/>
    <mergeCell ref="L73:L74"/>
    <mergeCell ref="M73:M74"/>
    <mergeCell ref="N73:N74"/>
    <mergeCell ref="O73:O74"/>
    <mergeCell ref="P73:P74"/>
    <mergeCell ref="E20:E21"/>
    <mergeCell ref="F20:F21"/>
    <mergeCell ref="G20:G21"/>
    <mergeCell ref="E22:E23"/>
    <mergeCell ref="F22:F23"/>
    <mergeCell ref="G22:G23"/>
    <mergeCell ref="A22:A23"/>
    <mergeCell ref="A24:A27"/>
    <mergeCell ref="A28:A29"/>
    <mergeCell ref="A30:A32"/>
    <mergeCell ref="E31:E32"/>
    <mergeCell ref="F31:F32"/>
    <mergeCell ref="B22:B23"/>
    <mergeCell ref="E25:E27"/>
    <mergeCell ref="G31:G32"/>
    <mergeCell ref="A33:A35"/>
    <mergeCell ref="E34:E35"/>
    <mergeCell ref="F34:F35"/>
    <mergeCell ref="G34:G35"/>
    <mergeCell ref="A36:A37"/>
    <mergeCell ref="B33:B35"/>
    <mergeCell ref="C33:C35"/>
    <mergeCell ref="D33:D35"/>
    <mergeCell ref="B36:B37"/>
    <mergeCell ref="A38:A40"/>
    <mergeCell ref="E39:E40"/>
    <mergeCell ref="F39:F40"/>
    <mergeCell ref="G39:G40"/>
    <mergeCell ref="E41:E42"/>
    <mergeCell ref="F41:F42"/>
    <mergeCell ref="G41:G42"/>
    <mergeCell ref="C41:C42"/>
    <mergeCell ref="E43:E44"/>
    <mergeCell ref="F43:F44"/>
    <mergeCell ref="G43:G44"/>
    <mergeCell ref="A45:A46"/>
    <mergeCell ref="E45:E46"/>
    <mergeCell ref="F45:F46"/>
    <mergeCell ref="G45:G46"/>
    <mergeCell ref="A47:A48"/>
    <mergeCell ref="A49:A50"/>
    <mergeCell ref="A51:A53"/>
    <mergeCell ref="E52:E53"/>
    <mergeCell ref="F52:F53"/>
    <mergeCell ref="G52:G53"/>
    <mergeCell ref="B51:B53"/>
    <mergeCell ref="C51:C53"/>
    <mergeCell ref="D51:D53"/>
    <mergeCell ref="B49:B50"/>
    <mergeCell ref="A54:A56"/>
    <mergeCell ref="E55:E56"/>
    <mergeCell ref="F55:F56"/>
    <mergeCell ref="G55:G56"/>
    <mergeCell ref="A57:A59"/>
    <mergeCell ref="E58:E59"/>
    <mergeCell ref="F58:F59"/>
    <mergeCell ref="G58:G59"/>
    <mergeCell ref="B54:B56"/>
    <mergeCell ref="C54:C56"/>
    <mergeCell ref="G68:G69"/>
    <mergeCell ref="A60:A62"/>
    <mergeCell ref="E61:E62"/>
    <mergeCell ref="F61:F62"/>
    <mergeCell ref="G61:G62"/>
    <mergeCell ref="E63:E64"/>
    <mergeCell ref="F63:F64"/>
    <mergeCell ref="G63:G64"/>
    <mergeCell ref="A68:A69"/>
    <mergeCell ref="B68:B69"/>
    <mergeCell ref="A73:A74"/>
    <mergeCell ref="E73:E74"/>
    <mergeCell ref="F73:F74"/>
    <mergeCell ref="G73:G74"/>
    <mergeCell ref="A65:A67"/>
    <mergeCell ref="E66:E67"/>
    <mergeCell ref="F66:F67"/>
    <mergeCell ref="G66:G67"/>
    <mergeCell ref="E68:E69"/>
    <mergeCell ref="F68:F69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1</cp:lastModifiedBy>
  <cp:lastPrinted>2020-11-08T09:15:20Z</cp:lastPrinted>
  <dcterms:created xsi:type="dcterms:W3CDTF">2005-08-09T05:37:16Z</dcterms:created>
  <dcterms:modified xsi:type="dcterms:W3CDTF">2020-11-12T07:26:25Z</dcterms:modified>
  <cp:category/>
  <cp:version/>
  <cp:contentType/>
  <cp:contentStatus/>
</cp:coreProperties>
</file>